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tabRatio="854" activeTab="0"/>
  </bookViews>
  <sheets>
    <sheet name="1st Year Detailed Budget" sheetId="1" r:id="rId1"/>
    <sheet name="2nd Year Detailed Budget" sheetId="2" r:id="rId2"/>
    <sheet name="3rd Year Detailed Budget" sheetId="3" r:id="rId3"/>
    <sheet name="4th Year Detailed Budget" sheetId="4" r:id="rId4"/>
    <sheet name="5th Year Detailed Budget" sheetId="5" r:id="rId5"/>
    <sheet name="Entire Budget" sheetId="6" r:id="rId6"/>
  </sheets>
  <definedNames>
    <definedName name="_xlnm.Print_Area" localSheetId="0">'1st Year Detailed Budget'!$A$1:$K$99</definedName>
    <definedName name="_xlnm.Print_Area" localSheetId="1">'2nd Year Detailed Budget'!$A$1:$K$98</definedName>
    <definedName name="_xlnm.Print_Area" localSheetId="2">'3rd Year Detailed Budget'!$A$1:$K$99</definedName>
    <definedName name="_xlnm.Print_Area" localSheetId="3">'4th Year Detailed Budget'!$A$1:$K$99</definedName>
    <definedName name="_xlnm.Print_Area" localSheetId="4">'5th Year Detailed Budget'!$A$1:$K$100</definedName>
    <definedName name="_xlnm.Print_Area" localSheetId="5">'Entire Budget'!$A$1:$G$58</definedName>
  </definedNames>
  <calcPr fullCalcOnLoad="1"/>
</workbook>
</file>

<file path=xl/comments6.xml><?xml version="1.0" encoding="utf-8"?>
<comments xmlns="http://schemas.openxmlformats.org/spreadsheetml/2006/main">
  <authors>
    <author>Kathleen Cabansag</author>
  </authors>
  <commentList>
    <comment ref="B39" authorId="0">
      <text>
        <r>
          <rPr>
            <sz val="10"/>
            <rFont val="Tahoma"/>
            <family val="2"/>
          </rPr>
          <t>Kathleen Cabansag:
Input the amount &gt;$25K in the first year of each sub-k</t>
        </r>
        <r>
          <rPr>
            <b/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2"/>
          </rPr>
          <t>Kathleen Cabansag:</t>
        </r>
        <r>
          <rPr>
            <sz val="8"/>
            <rFont val="Tahoma"/>
            <family val="2"/>
          </rPr>
          <t xml:space="preserve">
adjust as necessary. If submitting a modular budget, make this pull from cell B37.
</t>
        </r>
      </text>
    </comment>
  </commentList>
</comments>
</file>

<file path=xl/sharedStrings.xml><?xml version="1.0" encoding="utf-8"?>
<sst xmlns="http://schemas.openxmlformats.org/spreadsheetml/2006/main" count="470" uniqueCount="128">
  <si>
    <t xml:space="preserve"> </t>
  </si>
  <si>
    <t>2ND</t>
  </si>
  <si>
    <t>DHHS Agreement dated</t>
  </si>
  <si>
    <t>Role on Project</t>
  </si>
  <si>
    <t>Salary Requested</t>
  </si>
  <si>
    <t>Loma Linda University</t>
  </si>
  <si>
    <t>Totals</t>
  </si>
  <si>
    <t>Name</t>
  </si>
  <si>
    <t>Fringe Benefits</t>
  </si>
  <si>
    <t>Budget Category Totals</t>
  </si>
  <si>
    <t>Initial Budget Period</t>
  </si>
  <si>
    <t>Fringe Benefit Rates</t>
  </si>
  <si>
    <t>Travel</t>
  </si>
  <si>
    <t>Total</t>
  </si>
  <si>
    <t>Equipment</t>
  </si>
  <si>
    <t>Personnel</t>
  </si>
  <si>
    <t>Total Direct Costs</t>
  </si>
  <si>
    <t>Rate</t>
  </si>
  <si>
    <t>Direct Costs</t>
  </si>
  <si>
    <t>3rd</t>
  </si>
  <si>
    <t>4th</t>
  </si>
  <si>
    <t>Inflation Factors (3% - 5%)</t>
  </si>
  <si>
    <t>5th</t>
  </si>
  <si>
    <t>Months Devoted to Project</t>
  </si>
  <si>
    <t>Acad. Mnths</t>
  </si>
  <si>
    <t>Cal. Mnths</t>
  </si>
  <si>
    <t>Sum. Mnths</t>
  </si>
  <si>
    <t>Inst. Base Salary</t>
  </si>
  <si>
    <t>% effort</t>
  </si>
  <si>
    <t>Transmittal</t>
  </si>
  <si>
    <t>Direct</t>
  </si>
  <si>
    <t>First Year</t>
  </si>
  <si>
    <t>Total Project</t>
  </si>
  <si>
    <t>Salary</t>
  </si>
  <si>
    <t>B. Other Personnel</t>
  </si>
  <si>
    <t>Total Salary, Wages and Fringe Benefits (A + B)</t>
  </si>
  <si>
    <t>C. Equipment Description ($2500 or more)</t>
  </si>
  <si>
    <t>D. Travel</t>
  </si>
  <si>
    <t xml:space="preserve">     Total Equipment</t>
  </si>
  <si>
    <t xml:space="preserve">     Total Travel</t>
  </si>
  <si>
    <t>E. Participant/Trainee Support Costs</t>
  </si>
  <si>
    <t xml:space="preserve">     1. Domestic Travel Costs (incl. Canada, Mexico, and U.S. Possessions</t>
  </si>
  <si>
    <t xml:space="preserve">     2. Foreign Travel Costs</t>
  </si>
  <si>
    <t xml:space="preserve">     1. Tuition/Fees/Health Insurance</t>
  </si>
  <si>
    <t xml:space="preserve">     2. Stipends</t>
  </si>
  <si>
    <t xml:space="preserve">     3. Travel</t>
  </si>
  <si>
    <t xml:space="preserve">     4. Subsistence</t>
  </si>
  <si>
    <t xml:space="preserve">     5. Other</t>
  </si>
  <si>
    <t xml:space="preserve">     Total Participant/Trainee Support Costs</t>
  </si>
  <si>
    <t>F. Other Direct Costs</t>
  </si>
  <si>
    <t xml:space="preserve">     2. Publication Costs</t>
  </si>
  <si>
    <t xml:space="preserve">     3. Consultant Services</t>
  </si>
  <si>
    <t xml:space="preserve">     4. ADP/Computer Services</t>
  </si>
  <si>
    <t xml:space="preserve">     5. Subawards/Consortium/Contractual Costs</t>
  </si>
  <si>
    <t xml:space="preserve">     6. Equipment of Facility Rental/User Fees</t>
  </si>
  <si>
    <t xml:space="preserve">     7. Alterations and Renovations</t>
  </si>
  <si>
    <t xml:space="preserve">     Total Other Direct Costs</t>
  </si>
  <si>
    <t>G. Direct Costs (A thru F)</t>
  </si>
  <si>
    <t>Participant/Trainee Support Costs</t>
  </si>
  <si>
    <t>Page 2</t>
  </si>
  <si>
    <t>16.a Total Estimated Project Funding</t>
  </si>
  <si>
    <t xml:space="preserve">          Indirect Costs</t>
  </si>
  <si>
    <t xml:space="preserve">          Direct Costs</t>
  </si>
  <si>
    <t>Indirect Cost Type</t>
  </si>
  <si>
    <t>Indirect Cost Rate</t>
  </si>
  <si>
    <t>Indirect Cost Base</t>
  </si>
  <si>
    <t>Funds Requested</t>
  </si>
  <si>
    <t xml:space="preserve">     Total Indirect Costs</t>
  </si>
  <si>
    <t>Modified Total Direct Costs</t>
  </si>
  <si>
    <t xml:space="preserve">     1. Materials and Supplies (list by type)</t>
  </si>
  <si>
    <t xml:space="preserve">               Total Materials and Supplies</t>
  </si>
  <si>
    <t xml:space="preserve">     6. Scholarships</t>
  </si>
  <si>
    <t xml:space="preserve">     8. Patient Care Costs</t>
  </si>
  <si>
    <t xml:space="preserve">          Inpatient</t>
  </si>
  <si>
    <t xml:space="preserve">          Outpatient</t>
  </si>
  <si>
    <t xml:space="preserve">               Total Patient Care Costs</t>
  </si>
  <si>
    <t>Research Specific Equipment</t>
  </si>
  <si>
    <t>For example, on a $40,000 per year subcontract, you would exclude $15K from project total direct costs for year 1,</t>
  </si>
  <si>
    <t>and exclude $40K for each subsequent year to calculate MTDC (modified total direct costs).</t>
  </si>
  <si>
    <t>MTDC (Modified Total Direct Costs)</t>
  </si>
  <si>
    <t>Principal Investigator</t>
  </si>
  <si>
    <t>Sponsor: NIH</t>
  </si>
  <si>
    <t>Total indirects from Consortium/Subcont</t>
  </si>
  <si>
    <t>I. Indirect Costs</t>
  </si>
  <si>
    <t>Total Direct Costs from above</t>
  </si>
  <si>
    <t xml:space="preserve">Total Direct Costs </t>
  </si>
  <si>
    <t xml:space="preserve">Proposal Due Date: </t>
  </si>
  <si>
    <t xml:space="preserve">               Total Subawards/Consortium/Contractual Costs(Direct only)</t>
  </si>
  <si>
    <t>J. Total Direct and Indirect Institutional Costs (H + I)</t>
  </si>
  <si>
    <t>Year 1 thru 5 Modular Budget Worksheet</t>
  </si>
  <si>
    <t>5th Year Modular Budget Worksheet</t>
  </si>
  <si>
    <t>4th Year Modular Budget Worksheet</t>
  </si>
  <si>
    <t>3rd Year Modular Budget Worksheet</t>
  </si>
  <si>
    <t>2nd Year Modular Budget Worksheet</t>
  </si>
  <si>
    <t>1st Year Modular Budget Worksheet</t>
  </si>
  <si>
    <t>Animals</t>
  </si>
  <si>
    <t>Animal Per Diem</t>
  </si>
  <si>
    <t>Supplies</t>
  </si>
  <si>
    <t>MODULAR AMOUNT (enter manually)</t>
  </si>
  <si>
    <t>Modular amount</t>
  </si>
  <si>
    <t>H. Modular Amount (manually enter)</t>
  </si>
  <si>
    <t>A. Key Personnel</t>
  </si>
  <si>
    <t>Sponsored Projects Financial Management</t>
  </si>
  <si>
    <t>F&amp;A incl sub-k</t>
  </si>
  <si>
    <t>F&amp;A Cost Calculation</t>
  </si>
  <si>
    <t>F&amp;A Costs LLU only</t>
  </si>
  <si>
    <t>F&amp;A Costs Subcontracts</t>
  </si>
  <si>
    <t>Total Directs and F&amp;A</t>
  </si>
  <si>
    <t>*LLU F&amp;A costs are allowed only once on the first $25K of a subcontract's total costs.</t>
  </si>
  <si>
    <t>For current information on F&amp;A, fringe rates, and other cost items, please reference the Budget Planning Rate Guide for Sponsored Projects</t>
  </si>
  <si>
    <t>Cal Months</t>
  </si>
  <si>
    <t>Exclude:</t>
  </si>
  <si>
    <t>Patient Care Costs</t>
  </si>
  <si>
    <t>Scholarships/Tuition</t>
  </si>
  <si>
    <t>Captial Expenditures</t>
  </si>
  <si>
    <t>Off-site Facility Rental</t>
  </si>
  <si>
    <t>Consortium/Contractual Costs</t>
  </si>
  <si>
    <t>Sub-k F&amp;A</t>
  </si>
  <si>
    <t>Other Direct Costs(excluding sub-k F&amp;A)</t>
  </si>
  <si>
    <t>Post Doc</t>
  </si>
  <si>
    <t>Research Asst.</t>
  </si>
  <si>
    <t>Grad Student</t>
  </si>
  <si>
    <t>Inflation Factors (3%)  from 1st year</t>
  </si>
  <si>
    <t>Inflation Factors (3%) from 2nd year</t>
  </si>
  <si>
    <t>Inflation Factors (3%) from 3rd year</t>
  </si>
  <si>
    <t>Inflation Factors (3%) from 4th year</t>
  </si>
  <si>
    <t xml:space="preserve">PI: </t>
  </si>
  <si>
    <t>Hourly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</si>
</sst>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_(* #,##0.0_);_(* \(#,##0.0\);_(* &quot;-&quot;?_);_(@_)"/>
    <numFmt numFmtId="168" formatCode="0.0"/>
    <numFmt numFmtId="169" formatCode="_(* #,##0.0_);_(* \(#,##0.0\);_(* &quot;-&quot;_);_(@_)"/>
    <numFmt numFmtId="170" formatCode="_(* #,##0.00_);_(* \(#,##0.00\);_(* &quot;-&quot;_);_(@_)"/>
    <numFmt numFmtId="171" formatCode="_(&quot;$&quot;* #,##0.0_);_(&quot;$&quot;* \(#,##0.0\);_(&quot;$&quot;* &quot;-&quot;?_);_(@_)"/>
    <numFmt numFmtId="172" formatCode="0.000"/>
    <numFmt numFmtId="173" formatCode="0_);\(0\)"/>
    <numFmt numFmtId="174" formatCode="&quot;$&quot;#,##0"/>
    <numFmt numFmtId="175" formatCode="[$-409]dddd\,\ mmmm\ dd\,\ yyyy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LV"/>
      <family val="0"/>
    </font>
    <font>
      <b/>
      <sz val="16"/>
      <name val="HLV"/>
      <family val="0"/>
    </font>
    <font>
      <b/>
      <sz val="12"/>
      <name val="HLV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Arial"/>
      <family val="2"/>
    </font>
    <font>
      <u val="single"/>
      <sz val="8.4"/>
      <color indexed="36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indent="1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indent="1"/>
    </xf>
    <xf numFmtId="0" fontId="6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 indent="1"/>
    </xf>
    <xf numFmtId="1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indent="2"/>
    </xf>
    <xf numFmtId="166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12" xfId="0" applyNumberFormat="1" applyFont="1" applyBorder="1" applyAlignment="1">
      <alignment/>
    </xf>
    <xf numFmtId="41" fontId="4" fillId="0" borderId="0" xfId="0" applyNumberFormat="1" applyFont="1" applyAlignment="1">
      <alignment horizontal="fill"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41" fontId="4" fillId="0" borderId="1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10" fillId="0" borderId="0" xfId="49" applyNumberFormat="1" applyAlignment="1" applyProtection="1">
      <alignment/>
      <protection/>
    </xf>
    <xf numFmtId="17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9" fontId="4" fillId="0" borderId="0" xfId="55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33" borderId="0" xfId="0" applyNumberFormat="1" applyFont="1" applyFill="1" applyAlignment="1">
      <alignment/>
    </xf>
    <xf numFmtId="41" fontId="6" fillId="34" borderId="0" xfId="0" applyNumberFormat="1" applyFont="1" applyFill="1" applyAlignment="1">
      <alignment/>
    </xf>
    <xf numFmtId="41" fontId="6" fillId="35" borderId="0" xfId="0" applyNumberFormat="1" applyFont="1" applyFill="1" applyAlignment="1">
      <alignment/>
    </xf>
    <xf numFmtId="41" fontId="6" fillId="36" borderId="0" xfId="0" applyNumberFormat="1" applyFont="1" applyFill="1" applyAlignment="1">
      <alignment/>
    </xf>
    <xf numFmtId="41" fontId="6" fillId="36" borderId="0" xfId="0" applyNumberFormat="1" applyFont="1" applyFill="1" applyBorder="1" applyAlignment="1">
      <alignment/>
    </xf>
    <xf numFmtId="41" fontId="6" fillId="37" borderId="0" xfId="0" applyNumberFormat="1" applyFont="1" applyFill="1" applyAlignment="1">
      <alignment/>
    </xf>
    <xf numFmtId="41" fontId="4" fillId="0" borderId="11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33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" fillId="0" borderId="1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indent="6"/>
    </xf>
    <xf numFmtId="0" fontId="4" fillId="0" borderId="0" xfId="0" applyNumberFormat="1" applyFont="1" applyAlignment="1">
      <alignment horizontal="left" wrapText="1" indent="6"/>
    </xf>
    <xf numFmtId="41" fontId="4" fillId="35" borderId="0" xfId="0" applyNumberFormat="1" applyFont="1" applyFill="1" applyBorder="1" applyAlignment="1">
      <alignment/>
    </xf>
    <xf numFmtId="41" fontId="4" fillId="0" borderId="0" xfId="0" applyNumberFormat="1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fill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16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9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55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43" fontId="6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1" fontId="6" fillId="0" borderId="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 wrapText="1"/>
    </xf>
    <xf numFmtId="41" fontId="4" fillId="0" borderId="18" xfId="0" applyNumberFormat="1" applyFont="1" applyBorder="1" applyAlignment="1">
      <alignment wrapText="1"/>
    </xf>
    <xf numFmtId="41" fontId="4" fillId="0" borderId="0" xfId="0" applyNumberFormat="1" applyFont="1" applyBorder="1" applyAlignment="1">
      <alignment wrapText="1"/>
    </xf>
    <xf numFmtId="41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tabSelected="1" zoomScale="70" zoomScaleNormal="70" zoomScalePageLayoutView="0" workbookViewId="0" topLeftCell="A1">
      <selection activeCell="I24" sqref="I24"/>
    </sheetView>
  </sheetViews>
  <sheetFormatPr defaultColWidth="8.88671875" defaultRowHeight="15"/>
  <cols>
    <col min="1" max="1" width="32.99609375" style="1" bestFit="1" customWidth="1"/>
    <col min="2" max="2" width="23.77734375" style="1" bestFit="1" customWidth="1"/>
    <col min="3" max="4" width="7.77734375" style="1" customWidth="1"/>
    <col min="5" max="5" width="6.6640625" style="1" customWidth="1"/>
    <col min="6" max="6" width="9.4453125" style="1" customWidth="1"/>
    <col min="7" max="7" width="11.3359375" style="1" bestFit="1" customWidth="1"/>
    <col min="8" max="8" width="10.77734375" style="1" customWidth="1"/>
    <col min="9" max="9" width="8.99609375" style="1" customWidth="1"/>
    <col min="10" max="11" width="10.77734375" style="1" customWidth="1"/>
  </cols>
  <sheetData>
    <row r="1" spans="1:11" ht="20.2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0.25">
      <c r="A2" s="104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0.25">
      <c r="A3" s="104" t="s">
        <v>94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20.25">
      <c r="A4" s="104" t="s">
        <v>126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ht="20.25">
      <c r="A5" s="104" t="s">
        <v>81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20.25">
      <c r="A6" s="104" t="s">
        <v>86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20.25">
      <c r="A7" s="53"/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2" ht="13.5" customHeight="1">
      <c r="A8" s="44"/>
      <c r="B8" s="45" t="s">
        <v>0</v>
      </c>
      <c r="C8" s="45"/>
      <c r="D8" s="102" t="s">
        <v>23</v>
      </c>
      <c r="E8" s="103"/>
      <c r="F8" s="103"/>
      <c r="G8" s="47"/>
      <c r="H8" s="45" t="s">
        <v>0</v>
      </c>
      <c r="I8" s="45"/>
      <c r="J8" s="45" t="s">
        <v>0</v>
      </c>
      <c r="K8" s="48" t="s">
        <v>0</v>
      </c>
      <c r="L8" s="20"/>
    </row>
    <row r="9" spans="1:12" ht="48" thickBot="1">
      <c r="A9" s="8" t="s">
        <v>7</v>
      </c>
      <c r="B9" s="7" t="s">
        <v>3</v>
      </c>
      <c r="C9" s="85" t="s">
        <v>28</v>
      </c>
      <c r="D9" s="84" t="s">
        <v>25</v>
      </c>
      <c r="E9" s="7" t="s">
        <v>24</v>
      </c>
      <c r="F9" s="46" t="s">
        <v>26</v>
      </c>
      <c r="G9" s="7" t="s">
        <v>27</v>
      </c>
      <c r="H9" s="7" t="s">
        <v>4</v>
      </c>
      <c r="I9" s="7" t="s">
        <v>11</v>
      </c>
      <c r="J9" s="7" t="s">
        <v>8</v>
      </c>
      <c r="K9" s="6" t="s">
        <v>6</v>
      </c>
      <c r="L9" s="20"/>
    </row>
    <row r="10" ht="13.5" customHeight="1"/>
    <row r="11" ht="13.5" customHeight="1">
      <c r="A11" s="12" t="s">
        <v>101</v>
      </c>
    </row>
    <row r="12" spans="2:11" ht="13.5" customHeight="1">
      <c r="B12" s="1" t="s">
        <v>80</v>
      </c>
      <c r="C12" s="50"/>
      <c r="D12" s="88"/>
      <c r="E12" s="88"/>
      <c r="F12" s="88"/>
      <c r="G12" s="39">
        <v>0</v>
      </c>
      <c r="H12" s="24">
        <f>C12*G12</f>
        <v>0</v>
      </c>
      <c r="I12" s="21">
        <v>0.338</v>
      </c>
      <c r="J12" s="24">
        <f>H12*I12</f>
        <v>0</v>
      </c>
      <c r="K12" s="25">
        <f aca="true" t="shared" si="0" ref="K12:K24">+H12+J12</f>
        <v>0</v>
      </c>
    </row>
    <row r="13" spans="2:11" ht="13.5" customHeight="1">
      <c r="B13" s="1" t="s">
        <v>33</v>
      </c>
      <c r="C13" s="50"/>
      <c r="D13" s="88"/>
      <c r="E13" s="88"/>
      <c r="F13" s="88"/>
      <c r="G13" s="39">
        <v>0</v>
      </c>
      <c r="H13" s="24">
        <f>C13*G13</f>
        <v>0</v>
      </c>
      <c r="I13" s="21">
        <v>0.338</v>
      </c>
      <c r="J13" s="24">
        <f>H13*I13</f>
        <v>0</v>
      </c>
      <c r="K13" s="25">
        <f t="shared" si="0"/>
        <v>0</v>
      </c>
    </row>
    <row r="14" spans="2:11" ht="13.5" customHeight="1">
      <c r="B14" s="1" t="s">
        <v>33</v>
      </c>
      <c r="C14" s="50"/>
      <c r="D14" s="88"/>
      <c r="E14" s="88"/>
      <c r="F14" s="88"/>
      <c r="G14" s="39">
        <v>0</v>
      </c>
      <c r="H14" s="24">
        <f>C14*G14</f>
        <v>0</v>
      </c>
      <c r="I14" s="21">
        <v>0.338</v>
      </c>
      <c r="J14" s="24">
        <f>H14*I14</f>
        <v>0</v>
      </c>
      <c r="K14" s="25">
        <f>+H14+J14</f>
        <v>0</v>
      </c>
    </row>
    <row r="15" spans="2:11" ht="13.5" customHeight="1">
      <c r="B15" s="1" t="s">
        <v>33</v>
      </c>
      <c r="C15" s="50"/>
      <c r="D15" s="88"/>
      <c r="E15" s="88"/>
      <c r="F15" s="88"/>
      <c r="G15" s="39">
        <v>0</v>
      </c>
      <c r="H15" s="24">
        <f>C15*G15</f>
        <v>0</v>
      </c>
      <c r="I15" s="21">
        <v>0.338</v>
      </c>
      <c r="J15" s="24">
        <f>H15*I15</f>
        <v>0</v>
      </c>
      <c r="K15" s="25">
        <f>+H15+J15</f>
        <v>0</v>
      </c>
    </row>
    <row r="16" spans="1:11" ht="13.5" customHeight="1">
      <c r="A16" s="2"/>
      <c r="B16" s="1" t="s">
        <v>33</v>
      </c>
      <c r="C16" s="50"/>
      <c r="D16" s="88"/>
      <c r="E16" s="88"/>
      <c r="F16" s="88"/>
      <c r="G16" s="39">
        <v>0</v>
      </c>
      <c r="H16" s="27">
        <f>C16*G16</f>
        <v>0</v>
      </c>
      <c r="I16" s="21">
        <v>0.338</v>
      </c>
      <c r="J16" s="27">
        <f>H16*I16</f>
        <v>0</v>
      </c>
      <c r="K16" s="28">
        <f>+H16+J16</f>
        <v>0</v>
      </c>
    </row>
    <row r="17" spans="1:11" ht="13.5" customHeight="1">
      <c r="A17" s="2"/>
      <c r="C17" s="50"/>
      <c r="D17" s="88"/>
      <c r="E17" s="88"/>
      <c r="F17" s="88"/>
      <c r="G17" s="39"/>
      <c r="H17" s="24">
        <f>SUM(H12:H16)</f>
        <v>0</v>
      </c>
      <c r="I17" s="21"/>
      <c r="J17" s="24">
        <f>SUM(J12:J16)</f>
        <v>0</v>
      </c>
      <c r="K17" s="25">
        <f>+H17+J17</f>
        <v>0</v>
      </c>
    </row>
    <row r="18" spans="1:11" ht="13.5" customHeight="1">
      <c r="A18" s="12" t="s">
        <v>34</v>
      </c>
      <c r="C18" s="50"/>
      <c r="D18" s="88"/>
      <c r="E18" s="88"/>
      <c r="F18" s="88"/>
      <c r="G18" s="39"/>
      <c r="H18" s="24"/>
      <c r="I18" s="21"/>
      <c r="J18" s="24"/>
      <c r="K18" s="25"/>
    </row>
    <row r="19" spans="2:11" ht="13.5" customHeight="1">
      <c r="B19" s="1" t="s">
        <v>119</v>
      </c>
      <c r="C19" s="86"/>
      <c r="D19" s="89"/>
      <c r="E19" s="88"/>
      <c r="F19" s="88"/>
      <c r="G19" s="39">
        <v>0</v>
      </c>
      <c r="H19" s="29">
        <f>C19*G19</f>
        <v>0</v>
      </c>
      <c r="I19" s="21">
        <v>0.088</v>
      </c>
      <c r="J19" s="24">
        <f aca="true" t="shared" si="1" ref="J19:J25">H19*I19</f>
        <v>0</v>
      </c>
      <c r="K19" s="25">
        <f>+H19+J19</f>
        <v>0</v>
      </c>
    </row>
    <row r="20" spans="2:11" ht="13.5" customHeight="1">
      <c r="B20" s="1" t="s">
        <v>119</v>
      </c>
      <c r="C20" s="50"/>
      <c r="D20" s="88"/>
      <c r="E20" s="88"/>
      <c r="F20" s="88"/>
      <c r="G20" s="39">
        <v>0</v>
      </c>
      <c r="H20" s="29">
        <f aca="true" t="shared" si="2" ref="H20:H25">C20*G20</f>
        <v>0</v>
      </c>
      <c r="I20" s="21">
        <v>0.088</v>
      </c>
      <c r="J20" s="24">
        <f t="shared" si="1"/>
        <v>0</v>
      </c>
      <c r="K20" s="25">
        <f>+H20+J20</f>
        <v>0</v>
      </c>
    </row>
    <row r="21" spans="2:11" ht="13.5" customHeight="1">
      <c r="B21" s="1" t="s">
        <v>120</v>
      </c>
      <c r="C21" s="50"/>
      <c r="D21" s="88"/>
      <c r="E21" s="88"/>
      <c r="F21" s="88"/>
      <c r="G21" s="39">
        <v>0</v>
      </c>
      <c r="H21" s="29">
        <f t="shared" si="2"/>
        <v>0</v>
      </c>
      <c r="I21" s="21">
        <v>0.338</v>
      </c>
      <c r="J21" s="24">
        <f t="shared" si="1"/>
        <v>0</v>
      </c>
      <c r="K21" s="25">
        <f t="shared" si="0"/>
        <v>0</v>
      </c>
    </row>
    <row r="22" spans="2:11" ht="13.5" customHeight="1">
      <c r="B22" s="1" t="s">
        <v>121</v>
      </c>
      <c r="C22" s="50"/>
      <c r="D22" s="88"/>
      <c r="E22" s="88"/>
      <c r="F22" s="88"/>
      <c r="G22" s="39">
        <v>0</v>
      </c>
      <c r="H22" s="29">
        <f t="shared" si="2"/>
        <v>0</v>
      </c>
      <c r="I22" s="21">
        <v>0</v>
      </c>
      <c r="J22" s="24">
        <f t="shared" si="1"/>
        <v>0</v>
      </c>
      <c r="K22" s="25">
        <f t="shared" si="0"/>
        <v>0</v>
      </c>
    </row>
    <row r="23" spans="1:11" ht="13.5" customHeight="1">
      <c r="A23" s="2"/>
      <c r="B23" s="1" t="s">
        <v>127</v>
      </c>
      <c r="C23" s="50"/>
      <c r="D23" s="88"/>
      <c r="E23" s="88"/>
      <c r="F23" s="88"/>
      <c r="G23" s="39">
        <v>0</v>
      </c>
      <c r="H23" s="29">
        <f t="shared" si="2"/>
        <v>0</v>
      </c>
      <c r="I23" s="21">
        <v>0.468</v>
      </c>
      <c r="J23" s="24">
        <f t="shared" si="1"/>
        <v>0</v>
      </c>
      <c r="K23" s="25">
        <f t="shared" si="0"/>
        <v>0</v>
      </c>
    </row>
    <row r="24" spans="1:11" ht="13.5" customHeight="1">
      <c r="A24" s="2"/>
      <c r="B24" s="2"/>
      <c r="C24" s="50"/>
      <c r="D24" s="88"/>
      <c r="E24" s="88"/>
      <c r="F24" s="88"/>
      <c r="G24" s="39">
        <v>0</v>
      </c>
      <c r="H24" s="29">
        <f t="shared" si="2"/>
        <v>0</v>
      </c>
      <c r="I24" s="21"/>
      <c r="J24" s="24">
        <f t="shared" si="1"/>
        <v>0</v>
      </c>
      <c r="K24" s="25">
        <f t="shared" si="0"/>
        <v>0</v>
      </c>
    </row>
    <row r="25" spans="1:11" ht="13.5" customHeight="1">
      <c r="A25" s="2"/>
      <c r="C25" s="87"/>
      <c r="D25" s="90"/>
      <c r="E25" s="90"/>
      <c r="F25" s="90"/>
      <c r="G25" s="39">
        <v>0</v>
      </c>
      <c r="H25" s="33">
        <f t="shared" si="2"/>
        <v>0</v>
      </c>
      <c r="I25" s="10"/>
      <c r="J25" s="27">
        <f t="shared" si="1"/>
        <v>0</v>
      </c>
      <c r="K25" s="28">
        <f>H25+J25</f>
        <v>0</v>
      </c>
    </row>
    <row r="26" spans="1:11" ht="13.5" customHeight="1">
      <c r="A26" s="16"/>
      <c r="D26" s="91"/>
      <c r="E26" s="91"/>
      <c r="F26" s="91"/>
      <c r="H26" s="30">
        <f>SUM(H19:H25)</f>
        <v>0</v>
      </c>
      <c r="I26" s="30"/>
      <c r="J26" s="30">
        <f>SUM(J19:J25)</f>
        <v>0</v>
      </c>
      <c r="K26" s="30">
        <f>SUM(K19:K25)</f>
        <v>0</v>
      </c>
    </row>
    <row r="27" spans="1:11" ht="13.5" customHeight="1">
      <c r="A27" s="16"/>
      <c r="H27" s="30"/>
      <c r="I27" s="30"/>
      <c r="J27" s="30"/>
      <c r="K27" s="30"/>
    </row>
    <row r="28" spans="1:11" ht="13.5" customHeight="1">
      <c r="A28" s="12" t="s">
        <v>35</v>
      </c>
      <c r="H28" s="25"/>
      <c r="I28" s="4"/>
      <c r="J28" s="25"/>
      <c r="K28" s="30">
        <f>K17+K26</f>
        <v>0</v>
      </c>
    </row>
    <row r="29" spans="8:11" ht="13.5" customHeight="1">
      <c r="H29" s="25"/>
      <c r="I29" s="4"/>
      <c r="J29" s="25"/>
      <c r="K29" s="25"/>
    </row>
    <row r="30" spans="1:11" ht="13.5" customHeight="1">
      <c r="A30" s="9" t="s">
        <v>36</v>
      </c>
      <c r="B30" s="2"/>
      <c r="H30" s="25"/>
      <c r="I30" s="4"/>
      <c r="J30" s="25"/>
      <c r="K30" s="25"/>
    </row>
    <row r="31" spans="1:11" s="51" customFormat="1" ht="13.5" customHeight="1">
      <c r="A31" s="15" t="s">
        <v>76</v>
      </c>
      <c r="B31" s="1"/>
      <c r="C31" s="1"/>
      <c r="D31" s="1"/>
      <c r="E31" s="1"/>
      <c r="F31" s="1"/>
      <c r="G31" s="1"/>
      <c r="H31" s="29" t="s">
        <v>0</v>
      </c>
      <c r="I31" s="41"/>
      <c r="J31" s="25">
        <v>0</v>
      </c>
      <c r="K31" s="25"/>
    </row>
    <row r="32" spans="1:11" ht="13.5" customHeight="1">
      <c r="A32" s="2" t="s">
        <v>0</v>
      </c>
      <c r="B32" s="2"/>
      <c r="H32" s="26" t="s">
        <v>0</v>
      </c>
      <c r="I32" s="5"/>
      <c r="J32" s="65">
        <v>0</v>
      </c>
      <c r="K32" s="25"/>
    </row>
    <row r="33" spans="1:11" ht="13.5" customHeight="1">
      <c r="A33" s="12" t="s">
        <v>38</v>
      </c>
      <c r="B33" s="2"/>
      <c r="H33" s="26"/>
      <c r="I33" s="5"/>
      <c r="J33" s="25"/>
      <c r="K33" s="30">
        <f>SUM(J31:J32)</f>
        <v>0</v>
      </c>
    </row>
    <row r="34" spans="1:11" ht="13.5" customHeight="1">
      <c r="A34" s="2"/>
      <c r="B34" s="2"/>
      <c r="H34" s="26"/>
      <c r="I34" s="5"/>
      <c r="J34" s="25"/>
      <c r="K34" s="25"/>
    </row>
    <row r="35" spans="1:11" ht="13.5" customHeight="1">
      <c r="A35" s="12" t="s">
        <v>37</v>
      </c>
      <c r="B35" s="2"/>
      <c r="H35" s="26"/>
      <c r="I35" s="5"/>
      <c r="J35" s="25"/>
      <c r="K35" s="25"/>
    </row>
    <row r="36" spans="1:11" ht="13.5" customHeight="1">
      <c r="A36" s="14" t="s">
        <v>41</v>
      </c>
      <c r="B36" s="2"/>
      <c r="H36" s="26"/>
      <c r="I36" s="5"/>
      <c r="J36" s="25">
        <v>0</v>
      </c>
      <c r="K36" s="25"/>
    </row>
    <row r="37" spans="1:11" ht="13.5" customHeight="1">
      <c r="A37" s="14" t="s">
        <v>42</v>
      </c>
      <c r="H37" s="25"/>
      <c r="I37" s="4"/>
      <c r="J37" s="28">
        <v>0</v>
      </c>
      <c r="K37" s="25"/>
    </row>
    <row r="38" spans="1:11" ht="13.5" customHeight="1">
      <c r="A38" s="9" t="s">
        <v>39</v>
      </c>
      <c r="H38" s="25"/>
      <c r="I38" s="4"/>
      <c r="J38" s="25"/>
      <c r="K38" s="30">
        <f>SUM(J36:J37)</f>
        <v>0</v>
      </c>
    </row>
    <row r="39" spans="1:11" ht="13.5" customHeight="1">
      <c r="A39" s="14"/>
      <c r="H39" s="25"/>
      <c r="I39" s="4"/>
      <c r="J39" s="25"/>
      <c r="K39" s="25"/>
    </row>
    <row r="40" spans="1:12" ht="13.5" customHeight="1">
      <c r="A40" s="9" t="s">
        <v>40</v>
      </c>
      <c r="H40" s="25"/>
      <c r="I40" s="4"/>
      <c r="J40" s="37"/>
      <c r="K40" s="37"/>
      <c r="L40" s="20"/>
    </row>
    <row r="41" spans="1:11" ht="13.5" customHeight="1">
      <c r="A41" s="14" t="s">
        <v>43</v>
      </c>
      <c r="H41" s="25"/>
      <c r="I41" s="4"/>
      <c r="J41" s="37">
        <v>0</v>
      </c>
      <c r="K41" s="25"/>
    </row>
    <row r="42" spans="1:11" ht="13.5" customHeight="1">
      <c r="A42" s="15" t="s">
        <v>44</v>
      </c>
      <c r="H42" s="25"/>
      <c r="I42" s="4"/>
      <c r="J42" s="25">
        <v>0</v>
      </c>
      <c r="K42" s="25"/>
    </row>
    <row r="43" spans="1:11" ht="13.5" customHeight="1">
      <c r="A43" s="14" t="s">
        <v>45</v>
      </c>
      <c r="H43" s="25"/>
      <c r="I43" s="4"/>
      <c r="J43" s="37">
        <v>0</v>
      </c>
      <c r="K43" s="25"/>
    </row>
    <row r="44" spans="1:11" ht="13.5" customHeight="1">
      <c r="A44" s="15" t="s">
        <v>46</v>
      </c>
      <c r="G44" s="38"/>
      <c r="H44" s="25"/>
      <c r="I44" s="4"/>
      <c r="J44" s="37">
        <v>0</v>
      </c>
      <c r="K44" s="25"/>
    </row>
    <row r="45" spans="1:11" ht="13.5" customHeight="1">
      <c r="A45" s="2" t="s">
        <v>47</v>
      </c>
      <c r="B45" s="1" t="s">
        <v>0</v>
      </c>
      <c r="H45" s="25"/>
      <c r="I45" s="4"/>
      <c r="J45" s="37">
        <v>0</v>
      </c>
      <c r="K45" s="25"/>
    </row>
    <row r="46" spans="1:11" ht="13.5" customHeight="1">
      <c r="A46" s="2" t="s">
        <v>71</v>
      </c>
      <c r="H46" s="25"/>
      <c r="I46" s="4"/>
      <c r="J46" s="28">
        <v>0</v>
      </c>
      <c r="K46" s="25"/>
    </row>
    <row r="47" spans="1:12" ht="13.5" customHeight="1">
      <c r="A47" s="16" t="s">
        <v>48</v>
      </c>
      <c r="H47" s="25"/>
      <c r="I47" s="4"/>
      <c r="J47" s="37"/>
      <c r="K47" s="71">
        <f>SUM(J41:J46)</f>
        <v>0</v>
      </c>
      <c r="L47" s="20"/>
    </row>
    <row r="48" spans="1:12" ht="13.5" customHeight="1">
      <c r="A48" s="11"/>
      <c r="H48" s="25"/>
      <c r="I48" s="4"/>
      <c r="J48" s="37"/>
      <c r="K48" s="37"/>
      <c r="L48" s="20"/>
    </row>
    <row r="49" spans="1:12" ht="13.5" customHeight="1">
      <c r="A49" s="9" t="s">
        <v>49</v>
      </c>
      <c r="H49" s="25"/>
      <c r="I49" s="4"/>
      <c r="J49" s="37"/>
      <c r="K49" s="37"/>
      <c r="L49" s="20"/>
    </row>
    <row r="50" spans="1:12" ht="13.5" customHeight="1">
      <c r="A50" s="14" t="s">
        <v>69</v>
      </c>
      <c r="H50" s="25"/>
      <c r="I50" s="4"/>
      <c r="J50" s="37"/>
      <c r="K50" s="37"/>
      <c r="L50" s="20"/>
    </row>
    <row r="51" spans="1:12" ht="13.5" customHeight="1">
      <c r="A51" s="1" t="s">
        <v>95</v>
      </c>
      <c r="H51" s="25"/>
      <c r="I51" s="37">
        <v>0</v>
      </c>
      <c r="J51" s="37"/>
      <c r="K51" s="37"/>
      <c r="L51" s="20"/>
    </row>
    <row r="52" spans="1:12" ht="13.5" customHeight="1">
      <c r="A52" s="1" t="s">
        <v>96</v>
      </c>
      <c r="H52" s="25"/>
      <c r="I52" s="37">
        <v>0</v>
      </c>
      <c r="J52" s="37" t="s">
        <v>0</v>
      </c>
      <c r="K52" s="37"/>
      <c r="L52" s="20"/>
    </row>
    <row r="53" spans="1:12" ht="13.5" customHeight="1">
      <c r="A53" s="1" t="s">
        <v>97</v>
      </c>
      <c r="H53" s="25"/>
      <c r="I53" s="37">
        <v>0</v>
      </c>
      <c r="J53" s="37"/>
      <c r="K53" s="37"/>
      <c r="L53" s="20"/>
    </row>
    <row r="54" spans="1:12" ht="13.5" customHeight="1">
      <c r="A54" s="14"/>
      <c r="H54" s="25"/>
      <c r="I54" s="28">
        <v>0</v>
      </c>
      <c r="J54" s="37"/>
      <c r="K54" s="37"/>
      <c r="L54" s="20"/>
    </row>
    <row r="55" spans="1:12" ht="13.5" customHeight="1">
      <c r="A55" s="14" t="s">
        <v>70</v>
      </c>
      <c r="H55" s="25"/>
      <c r="I55" s="37"/>
      <c r="J55" s="37">
        <f>SUM(I51:I54)</f>
        <v>0</v>
      </c>
      <c r="K55" s="37"/>
      <c r="L55" s="20"/>
    </row>
    <row r="56" spans="1:12" ht="13.5" customHeight="1">
      <c r="A56" s="14"/>
      <c r="H56" s="25"/>
      <c r="I56" s="37"/>
      <c r="J56" s="37"/>
      <c r="K56" s="37"/>
      <c r="L56" s="20"/>
    </row>
    <row r="57" spans="1:12" ht="13.5" customHeight="1">
      <c r="A57" s="14" t="s">
        <v>50</v>
      </c>
      <c r="H57" s="25"/>
      <c r="I57" s="72"/>
      <c r="J57" s="37"/>
      <c r="K57" s="37"/>
      <c r="L57" s="20"/>
    </row>
    <row r="58" spans="1:12" ht="13.5" customHeight="1">
      <c r="A58" s="14" t="s">
        <v>51</v>
      </c>
      <c r="H58" s="25"/>
      <c r="I58" s="4"/>
      <c r="J58" s="37">
        <v>0</v>
      </c>
      <c r="K58" s="37"/>
      <c r="L58" s="20"/>
    </row>
    <row r="59" spans="1:12" ht="13.5" customHeight="1">
      <c r="A59" s="14" t="s">
        <v>52</v>
      </c>
      <c r="H59" s="25"/>
      <c r="I59" s="4"/>
      <c r="J59" s="37"/>
      <c r="K59" s="37"/>
      <c r="L59" s="20"/>
    </row>
    <row r="60" spans="1:12" ht="13.5" customHeight="1">
      <c r="A60" s="14" t="s">
        <v>53</v>
      </c>
      <c r="H60" s="25"/>
      <c r="I60" s="4"/>
      <c r="J60" s="37"/>
      <c r="K60" s="37"/>
      <c r="L60" s="20"/>
    </row>
    <row r="61" spans="1:12" ht="13.5" customHeight="1">
      <c r="A61" s="14" t="s">
        <v>62</v>
      </c>
      <c r="H61" s="25"/>
      <c r="I61" s="28">
        <v>0</v>
      </c>
      <c r="J61" s="37"/>
      <c r="K61" s="37"/>
      <c r="L61" s="20"/>
    </row>
    <row r="62" spans="1:12" ht="13.5" customHeight="1">
      <c r="A62" s="14" t="s">
        <v>87</v>
      </c>
      <c r="H62" s="25"/>
      <c r="I62" s="37"/>
      <c r="J62" s="37">
        <f>I61</f>
        <v>0</v>
      </c>
      <c r="K62" s="37"/>
      <c r="L62" s="20"/>
    </row>
    <row r="63" spans="1:12" ht="13.5" customHeight="1">
      <c r="A63" s="14" t="s">
        <v>54</v>
      </c>
      <c r="H63" s="25"/>
      <c r="I63" s="4"/>
      <c r="J63" s="37">
        <v>0</v>
      </c>
      <c r="K63" s="37"/>
      <c r="L63" s="20"/>
    </row>
    <row r="64" spans="1:12" ht="13.5" customHeight="1">
      <c r="A64" s="14" t="s">
        <v>55</v>
      </c>
      <c r="H64" s="25"/>
      <c r="I64" s="4"/>
      <c r="J64" s="37">
        <v>0</v>
      </c>
      <c r="K64" s="37"/>
      <c r="L64" s="20"/>
    </row>
    <row r="65" spans="1:12" ht="13.5" customHeight="1">
      <c r="A65" s="14" t="s">
        <v>72</v>
      </c>
      <c r="H65" s="25"/>
      <c r="I65" s="4"/>
      <c r="J65" s="37"/>
      <c r="K65" s="37"/>
      <c r="L65" s="20"/>
    </row>
    <row r="66" spans="1:12" ht="13.5" customHeight="1">
      <c r="A66" s="14" t="s">
        <v>73</v>
      </c>
      <c r="H66" s="25"/>
      <c r="I66" s="25">
        <v>0</v>
      </c>
      <c r="J66" s="37"/>
      <c r="K66" s="37"/>
      <c r="L66" s="20"/>
    </row>
    <row r="67" spans="1:12" ht="13.5" customHeight="1">
      <c r="A67" s="14" t="s">
        <v>74</v>
      </c>
      <c r="H67" s="25"/>
      <c r="I67" s="28"/>
      <c r="J67" s="37"/>
      <c r="K67" s="37"/>
      <c r="L67" s="20"/>
    </row>
    <row r="68" spans="1:12" ht="13.5" customHeight="1">
      <c r="A68" s="14" t="s">
        <v>75</v>
      </c>
      <c r="H68" s="25"/>
      <c r="I68" s="37"/>
      <c r="J68" s="37">
        <f>SUM(I66:I67)</f>
        <v>0</v>
      </c>
      <c r="K68" s="37"/>
      <c r="L68" s="20"/>
    </row>
    <row r="69" spans="1:12" ht="13.5" customHeight="1">
      <c r="A69" s="9" t="s">
        <v>56</v>
      </c>
      <c r="H69" s="25"/>
      <c r="I69" s="4"/>
      <c r="J69" s="25"/>
      <c r="K69" s="55">
        <f>SUM(J55:J68)</f>
        <v>0</v>
      </c>
      <c r="L69" s="20"/>
    </row>
    <row r="70" spans="1:12" ht="13.5" customHeight="1">
      <c r="A70" s="14"/>
      <c r="H70" s="25"/>
      <c r="I70" s="4"/>
      <c r="J70" s="25"/>
      <c r="K70" s="28"/>
      <c r="L70" s="20"/>
    </row>
    <row r="71" spans="1:11" ht="13.5" customHeight="1">
      <c r="A71" s="12" t="s">
        <v>57</v>
      </c>
      <c r="H71" s="25"/>
      <c r="I71" s="4"/>
      <c r="J71" s="25"/>
      <c r="K71" s="30">
        <f>SUM(K28:K69)</f>
        <v>0</v>
      </c>
    </row>
    <row r="72" spans="1:11" ht="13.5" customHeight="1">
      <c r="A72" s="12"/>
      <c r="H72" s="25"/>
      <c r="I72" s="4"/>
      <c r="J72" s="25"/>
      <c r="K72" s="30"/>
    </row>
    <row r="73" spans="1:11" ht="13.5" customHeight="1">
      <c r="A73" s="12" t="s">
        <v>100</v>
      </c>
      <c r="H73" s="25"/>
      <c r="I73" s="4"/>
      <c r="J73" s="25"/>
      <c r="K73" s="30">
        <v>0</v>
      </c>
    </row>
    <row r="74" spans="1:11" ht="13.5" customHeight="1">
      <c r="A74"/>
      <c r="B74"/>
      <c r="C74"/>
      <c r="D74"/>
      <c r="E74"/>
      <c r="F74"/>
      <c r="G74"/>
      <c r="H74"/>
      <c r="I74"/>
      <c r="J74"/>
      <c r="K74"/>
    </row>
    <row r="75" spans="1:11" ht="13.5" customHeight="1">
      <c r="A75" s="12" t="s">
        <v>83</v>
      </c>
      <c r="H75" s="25"/>
      <c r="I75" s="4"/>
      <c r="J75" s="25"/>
      <c r="K75" s="25"/>
    </row>
    <row r="76" spans="1:12" s="69" customFormat="1" ht="13.5" customHeight="1">
      <c r="A76" s="1"/>
      <c r="B76" s="1"/>
      <c r="C76" s="1"/>
      <c r="D76" s="1"/>
      <c r="E76" s="1"/>
      <c r="F76" s="1"/>
      <c r="G76" s="1"/>
      <c r="H76" s="25"/>
      <c r="I76" s="4"/>
      <c r="J76" s="25"/>
      <c r="K76" s="25"/>
      <c r="L76"/>
    </row>
    <row r="77" spans="1:12" ht="13.5" customHeight="1" thickBot="1">
      <c r="A77" s="70" t="s">
        <v>63</v>
      </c>
      <c r="B77" s="6" t="s">
        <v>64</v>
      </c>
      <c r="C77" s="97" t="s">
        <v>65</v>
      </c>
      <c r="D77" s="97"/>
      <c r="E77" s="97"/>
      <c r="F77" s="97" t="s">
        <v>66</v>
      </c>
      <c r="G77" s="97"/>
      <c r="H77" s="30"/>
      <c r="I77" s="13"/>
      <c r="J77" s="30"/>
      <c r="K77" s="30"/>
      <c r="L77" s="69"/>
    </row>
    <row r="78" spans="1:11" ht="13.5" customHeight="1">
      <c r="A78" s="1" t="s">
        <v>68</v>
      </c>
      <c r="B78" s="21">
        <v>0.58</v>
      </c>
      <c r="C78" s="98">
        <f>'Entire Budget'!B40</f>
        <v>0</v>
      </c>
      <c r="D78" s="98"/>
      <c r="E78" s="98"/>
      <c r="F78" s="99">
        <f>B78*C78</f>
        <v>0</v>
      </c>
      <c r="G78" s="99"/>
      <c r="H78" s="25"/>
      <c r="I78" s="4"/>
      <c r="J78" s="25"/>
      <c r="K78" s="25"/>
    </row>
    <row r="79" spans="1:11" ht="13.5" customHeight="1">
      <c r="A79" s="1" t="s">
        <v>82</v>
      </c>
      <c r="B79" s="21"/>
      <c r="C79" s="98"/>
      <c r="D79" s="98"/>
      <c r="E79" s="98"/>
      <c r="F79" s="100">
        <v>0</v>
      </c>
      <c r="G79" s="100"/>
      <c r="H79" s="25"/>
      <c r="I79" s="4"/>
      <c r="J79" s="25"/>
      <c r="K79" s="25"/>
    </row>
    <row r="80" spans="2:11" ht="13.5" customHeight="1">
      <c r="B80" s="21"/>
      <c r="C80" s="98"/>
      <c r="D80" s="98"/>
      <c r="E80" s="98"/>
      <c r="F80" s="101">
        <f>B80*C80</f>
        <v>0</v>
      </c>
      <c r="G80" s="101"/>
      <c r="H80" s="25"/>
      <c r="I80" s="4"/>
      <c r="J80" s="25"/>
      <c r="K80" s="25"/>
    </row>
    <row r="81" spans="1:11" ht="13.5" customHeight="1">
      <c r="A81" s="12" t="s">
        <v>67</v>
      </c>
      <c r="F81" s="96">
        <f>SUM(F78:G80)</f>
        <v>0</v>
      </c>
      <c r="G81" s="96"/>
      <c r="H81" s="25"/>
      <c r="I81" s="4"/>
      <c r="J81" s="25"/>
      <c r="K81" s="25"/>
    </row>
    <row r="82" spans="8:11" ht="13.5" customHeight="1">
      <c r="H82" s="25"/>
      <c r="I82" s="4"/>
      <c r="J82" s="25"/>
      <c r="K82" s="25"/>
    </row>
    <row r="83" spans="1:11" ht="13.5" customHeight="1" thickBot="1">
      <c r="A83" s="12" t="s">
        <v>88</v>
      </c>
      <c r="H83" s="25"/>
      <c r="I83" s="4"/>
      <c r="J83" s="25"/>
      <c r="K83" s="31">
        <f>K73+F81</f>
        <v>0</v>
      </c>
    </row>
    <row r="84" spans="8:11" ht="15.75" thickTop="1">
      <c r="H84" s="25"/>
      <c r="I84" s="4"/>
      <c r="J84" s="25"/>
      <c r="K84" s="25"/>
    </row>
    <row r="85" spans="8:11" ht="15">
      <c r="H85" s="25"/>
      <c r="I85" s="4"/>
      <c r="J85" s="25"/>
      <c r="K85" s="32" t="s">
        <v>0</v>
      </c>
    </row>
    <row r="86" spans="1:11" ht="15">
      <c r="A86" s="66" t="s">
        <v>109</v>
      </c>
      <c r="B86" s="66"/>
      <c r="C86" s="66"/>
      <c r="D86" s="66"/>
      <c r="E86" s="66"/>
      <c r="F86" s="79"/>
      <c r="G86" s="80"/>
      <c r="H86" s="79"/>
      <c r="I86" s="81"/>
      <c r="J86" s="82"/>
      <c r="K86" s="25"/>
    </row>
    <row r="87" spans="1:11" ht="15">
      <c r="A87" s="66"/>
      <c r="B87" s="66"/>
      <c r="C87" s="66"/>
      <c r="D87" s="66"/>
      <c r="E87" s="66"/>
      <c r="F87" s="79"/>
      <c r="G87" s="80"/>
      <c r="H87" s="79"/>
      <c r="I87" s="81"/>
      <c r="J87" s="82"/>
      <c r="K87" s="25"/>
    </row>
    <row r="88" spans="1:11" ht="15">
      <c r="A88" s="66"/>
      <c r="B88" s="66"/>
      <c r="C88" s="66"/>
      <c r="D88" s="66"/>
      <c r="E88" s="66"/>
      <c r="F88" s="79"/>
      <c r="G88" s="80"/>
      <c r="H88" s="79"/>
      <c r="I88" s="81"/>
      <c r="J88" s="82"/>
      <c r="K88" s="25"/>
    </row>
    <row r="89" spans="1:11" ht="15">
      <c r="A89" s="66"/>
      <c r="B89" s="66"/>
      <c r="C89" s="66"/>
      <c r="D89" s="66"/>
      <c r="E89" s="66"/>
      <c r="F89" s="79"/>
      <c r="G89" s="80"/>
      <c r="H89" s="79"/>
      <c r="I89" s="81"/>
      <c r="J89" s="82"/>
      <c r="K89" s="29"/>
    </row>
    <row r="90" spans="1:11" ht="15">
      <c r="A90" s="66"/>
      <c r="B90" s="66"/>
      <c r="C90" s="66"/>
      <c r="D90" s="66"/>
      <c r="E90" s="66"/>
      <c r="F90" s="79"/>
      <c r="G90" s="80"/>
      <c r="H90" s="79"/>
      <c r="I90" s="79"/>
      <c r="J90" s="82"/>
      <c r="K90" s="29"/>
    </row>
    <row r="91" spans="1:11" ht="15">
      <c r="A91" s="66"/>
      <c r="B91" s="66"/>
      <c r="C91" s="66"/>
      <c r="D91" s="66"/>
      <c r="E91" s="66"/>
      <c r="F91" s="79"/>
      <c r="G91" s="80"/>
      <c r="H91" s="79"/>
      <c r="I91" s="79"/>
      <c r="J91" s="82"/>
      <c r="K91" s="29"/>
    </row>
    <row r="92" spans="1:11" ht="15">
      <c r="A92" s="66"/>
      <c r="B92" s="66"/>
      <c r="C92" s="66"/>
      <c r="D92" s="66"/>
      <c r="E92" s="66"/>
      <c r="F92" s="79"/>
      <c r="G92" s="80"/>
      <c r="H92" s="79"/>
      <c r="I92" s="79"/>
      <c r="J92" s="82"/>
      <c r="K92" s="29"/>
    </row>
    <row r="93" spans="1:11" ht="15">
      <c r="A93" s="66"/>
      <c r="B93" s="66"/>
      <c r="C93" s="66"/>
      <c r="D93" s="66"/>
      <c r="E93" s="66"/>
      <c r="F93" s="79"/>
      <c r="G93" s="80"/>
      <c r="H93" s="79"/>
      <c r="I93" s="79"/>
      <c r="J93" s="82"/>
      <c r="K93" s="29"/>
    </row>
    <row r="94" spans="1:11" ht="15">
      <c r="A94" s="83"/>
      <c r="B94" s="66"/>
      <c r="C94" s="66"/>
      <c r="D94" s="66"/>
      <c r="E94" s="66"/>
      <c r="F94" s="79"/>
      <c r="G94" s="80"/>
      <c r="H94" s="79"/>
      <c r="I94" s="79"/>
      <c r="J94" s="82"/>
      <c r="K94" s="29"/>
    </row>
    <row r="95" spans="1:11" ht="15">
      <c r="A95" s="66"/>
      <c r="B95" s="66"/>
      <c r="C95" s="66"/>
      <c r="D95" s="66"/>
      <c r="E95" s="66"/>
      <c r="F95" s="79"/>
      <c r="G95" s="80"/>
      <c r="H95" s="79"/>
      <c r="I95" s="79"/>
      <c r="J95" s="82"/>
      <c r="K95" s="29"/>
    </row>
    <row r="96" spans="1:11" ht="15">
      <c r="A96" s="66"/>
      <c r="B96" s="66"/>
      <c r="C96" s="66"/>
      <c r="D96" s="66"/>
      <c r="E96" s="66"/>
      <c r="F96" s="79"/>
      <c r="G96" s="80"/>
      <c r="H96" s="79"/>
      <c r="I96" s="79"/>
      <c r="J96" s="82"/>
      <c r="K96" s="29"/>
    </row>
    <row r="97" spans="1:11" ht="15">
      <c r="A97" s="66"/>
      <c r="B97" s="66"/>
      <c r="C97" s="66"/>
      <c r="D97" s="66"/>
      <c r="E97" s="66"/>
      <c r="F97" s="79"/>
      <c r="G97" s="80"/>
      <c r="H97" s="79"/>
      <c r="I97" s="79"/>
      <c r="J97" s="82"/>
      <c r="K97" s="29"/>
    </row>
    <row r="98" spans="1:11" ht="15">
      <c r="A98" s="66"/>
      <c r="B98" s="66"/>
      <c r="C98" s="66"/>
      <c r="D98" s="66"/>
      <c r="E98" s="66"/>
      <c r="F98" s="79"/>
      <c r="G98" s="80"/>
      <c r="H98" s="79"/>
      <c r="I98" s="79"/>
      <c r="J98" s="82"/>
      <c r="K98" s="29"/>
    </row>
    <row r="99" spans="1:11" ht="13.5" customHeight="1">
      <c r="A99" s="66"/>
      <c r="B99" s="66"/>
      <c r="C99" s="66"/>
      <c r="D99" s="66"/>
      <c r="E99" s="66"/>
      <c r="F99" s="67"/>
      <c r="G99" s="66"/>
      <c r="H99" s="66"/>
      <c r="I99" s="67"/>
      <c r="J99" s="82"/>
      <c r="K99" s="29"/>
    </row>
    <row r="100" spans="1:11" ht="13.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29"/>
    </row>
    <row r="101" spans="1:11" ht="13.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29"/>
    </row>
    <row r="102" ht="13.5" customHeight="1">
      <c r="K102" s="29"/>
    </row>
    <row r="103" ht="13.5" customHeight="1">
      <c r="K103" s="29"/>
    </row>
    <row r="104" ht="13.5" customHeight="1">
      <c r="K104" s="29"/>
    </row>
    <row r="105" ht="13.5" customHeight="1">
      <c r="K105" s="29"/>
    </row>
    <row r="106" ht="13.5" customHeight="1">
      <c r="K106" s="29"/>
    </row>
    <row r="107" ht="15">
      <c r="K107" s="29"/>
    </row>
    <row r="108" ht="15">
      <c r="K108" s="29"/>
    </row>
    <row r="109" ht="15">
      <c r="K109" s="29"/>
    </row>
    <row r="110" ht="15">
      <c r="K110" s="29"/>
    </row>
    <row r="111" ht="15">
      <c r="K111" s="29"/>
    </row>
    <row r="112" ht="15">
      <c r="K112" s="29"/>
    </row>
    <row r="113" ht="15">
      <c r="K113" s="29"/>
    </row>
    <row r="114" ht="15">
      <c r="K114" s="29"/>
    </row>
    <row r="115" ht="15">
      <c r="K115" s="29"/>
    </row>
    <row r="116" ht="15">
      <c r="K116" s="29"/>
    </row>
    <row r="117" ht="15">
      <c r="K117" s="29"/>
    </row>
    <row r="118" ht="15">
      <c r="K118" s="29"/>
    </row>
    <row r="119" ht="15">
      <c r="K119" s="29"/>
    </row>
    <row r="120" ht="15">
      <c r="K120" s="29"/>
    </row>
    <row r="121" ht="15">
      <c r="K121" s="29"/>
    </row>
    <row r="122" ht="15">
      <c r="K122" s="29"/>
    </row>
    <row r="123" ht="15">
      <c r="K123" s="29"/>
    </row>
    <row r="124" ht="15">
      <c r="K124" s="29"/>
    </row>
    <row r="125" ht="15">
      <c r="K125" s="29"/>
    </row>
    <row r="126" ht="15">
      <c r="K126" s="29"/>
    </row>
    <row r="127" ht="15">
      <c r="K127" s="29"/>
    </row>
    <row r="128" ht="15">
      <c r="K128" s="29"/>
    </row>
    <row r="129" ht="15">
      <c r="K129" s="29"/>
    </row>
    <row r="130" ht="15">
      <c r="K130" s="29"/>
    </row>
    <row r="131" ht="15">
      <c r="K131" s="29"/>
    </row>
    <row r="132" ht="15">
      <c r="K132" s="29"/>
    </row>
    <row r="133" ht="15">
      <c r="K133" s="29"/>
    </row>
    <row r="134" ht="15">
      <c r="K134" s="29"/>
    </row>
    <row r="135" ht="15">
      <c r="K135" s="29"/>
    </row>
    <row r="136" ht="15">
      <c r="K136" s="29"/>
    </row>
    <row r="137" ht="15">
      <c r="K137" s="29"/>
    </row>
    <row r="138" ht="15">
      <c r="K138" s="29"/>
    </row>
    <row r="139" ht="15">
      <c r="K139" s="29"/>
    </row>
    <row r="140" ht="15">
      <c r="K140" s="29"/>
    </row>
    <row r="141" ht="15">
      <c r="K141" s="29"/>
    </row>
    <row r="142" ht="15">
      <c r="K142" s="29"/>
    </row>
    <row r="143" ht="15">
      <c r="K143" s="29"/>
    </row>
    <row r="144" ht="15">
      <c r="K144" s="29"/>
    </row>
    <row r="145" ht="15">
      <c r="K145" s="29"/>
    </row>
    <row r="146" ht="15">
      <c r="K146" s="29"/>
    </row>
    <row r="147" ht="15">
      <c r="K147" s="29"/>
    </row>
    <row r="148" ht="15">
      <c r="K148" s="29"/>
    </row>
    <row r="149" ht="15">
      <c r="K149" s="29"/>
    </row>
    <row r="150" ht="15">
      <c r="K150" s="29"/>
    </row>
    <row r="151" ht="15">
      <c r="K151" s="29"/>
    </row>
    <row r="152" ht="15">
      <c r="K152" s="29"/>
    </row>
    <row r="153" ht="15">
      <c r="K153" s="29"/>
    </row>
    <row r="154" ht="15">
      <c r="K154" s="29"/>
    </row>
    <row r="155" ht="15">
      <c r="K155" s="29"/>
    </row>
    <row r="156" ht="15">
      <c r="K156" s="29"/>
    </row>
  </sheetData>
  <sheetProtection/>
  <mergeCells count="16">
    <mergeCell ref="D8:F8"/>
    <mergeCell ref="A6:K6"/>
    <mergeCell ref="A5:K5"/>
    <mergeCell ref="A1:K1"/>
    <mergeCell ref="A2:K2"/>
    <mergeCell ref="A3:K3"/>
    <mergeCell ref="A4:K4"/>
    <mergeCell ref="F81:G81"/>
    <mergeCell ref="F77:G77"/>
    <mergeCell ref="C77:E77"/>
    <mergeCell ref="C79:E79"/>
    <mergeCell ref="C80:E80"/>
    <mergeCell ref="C78:E78"/>
    <mergeCell ref="F78:G78"/>
    <mergeCell ref="F79:G79"/>
    <mergeCell ref="F80:G80"/>
  </mergeCells>
  <printOptions/>
  <pageMargins left="0.75" right="0.75" top="1" bottom="1" header="0.5" footer="0.5"/>
  <pageSetup fitToHeight="1" fitToWidth="1" horizontalDpi="600" verticalDpi="600" orientation="portrait" scale="46" r:id="rId1"/>
  <headerFooter alignWithMargins="0">
    <oddFooter>&amp;L&amp;D &amp;T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showZeros="0" zoomScale="70" zoomScaleNormal="70" zoomScalePageLayoutView="0" workbookViewId="0" topLeftCell="A1">
      <selection activeCell="I24" sqref="I24"/>
    </sheetView>
  </sheetViews>
  <sheetFormatPr defaultColWidth="8.88671875" defaultRowHeight="15"/>
  <cols>
    <col min="1" max="1" width="35.5546875" style="1" bestFit="1" customWidth="1"/>
    <col min="2" max="2" width="23.77734375" style="1" bestFit="1" customWidth="1"/>
    <col min="3" max="4" width="6.6640625" style="1" customWidth="1"/>
    <col min="5" max="5" width="9.4453125" style="1" customWidth="1"/>
    <col min="6" max="6" width="10.88671875" style="1" customWidth="1"/>
    <col min="7" max="7" width="11.3359375" style="1" bestFit="1" customWidth="1"/>
    <col min="8" max="8" width="10.99609375" style="1" customWidth="1"/>
    <col min="9" max="10" width="10.77734375" style="1" customWidth="1"/>
    <col min="11" max="11" width="11.3359375" style="0" bestFit="1" customWidth="1"/>
  </cols>
  <sheetData>
    <row r="1" spans="1:10" ht="20.2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0.25">
      <c r="A2" s="104" t="str">
        <f>'1st Year Detailed Budget'!A2:K2</f>
        <v>Sponsored Projects Financial Management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25">
      <c r="A3" s="104" t="s">
        <v>93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0.25">
      <c r="A4" s="104" t="str">
        <f>+'1st Year Detailed Budget'!A4:K4</f>
        <v>PI: 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20.25">
      <c r="A5" s="104" t="str">
        <f>+'1st Year Detailed Budget'!A5:K5</f>
        <v>Sponsor: NIH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10" ht="20.25">
      <c r="A6" s="104" t="str">
        <f>+'1st Year Detailed Budget'!A6:K6</f>
        <v>Proposal Due Date: 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5:6" ht="13.5" customHeight="1">
      <c r="E7" s="40"/>
      <c r="F7" s="40"/>
    </row>
    <row r="8" spans="1:10" ht="13.5" customHeight="1">
      <c r="A8" s="9" t="s">
        <v>122</v>
      </c>
      <c r="B8" s="40"/>
      <c r="C8" s="40" t="s">
        <v>0</v>
      </c>
      <c r="D8" s="40"/>
      <c r="F8" s="43"/>
      <c r="G8" s="43">
        <v>0.03</v>
      </c>
      <c r="H8" s="40"/>
      <c r="I8" s="40" t="s">
        <v>0</v>
      </c>
      <c r="J8" s="1" t="s">
        <v>0</v>
      </c>
    </row>
    <row r="9" spans="1:11" ht="13.5" customHeight="1">
      <c r="A9" s="44"/>
      <c r="B9" s="45" t="s">
        <v>0</v>
      </c>
      <c r="C9" s="45"/>
      <c r="D9" s="102" t="s">
        <v>23</v>
      </c>
      <c r="E9" s="103"/>
      <c r="F9" s="103"/>
      <c r="G9" s="47"/>
      <c r="H9" s="45" t="s">
        <v>0</v>
      </c>
      <c r="I9" s="45"/>
      <c r="J9" s="45" t="s">
        <v>0</v>
      </c>
      <c r="K9" s="48" t="s">
        <v>0</v>
      </c>
    </row>
    <row r="10" spans="1:11" ht="48" thickBot="1">
      <c r="A10" s="8" t="s">
        <v>7</v>
      </c>
      <c r="B10" s="7" t="s">
        <v>3</v>
      </c>
      <c r="C10" s="85" t="s">
        <v>28</v>
      </c>
      <c r="D10" s="84" t="s">
        <v>25</v>
      </c>
      <c r="E10" s="7" t="s">
        <v>24</v>
      </c>
      <c r="F10" s="46" t="s">
        <v>26</v>
      </c>
      <c r="G10" s="7" t="s">
        <v>27</v>
      </c>
      <c r="H10" s="7" t="s">
        <v>4</v>
      </c>
      <c r="I10" s="7" t="s">
        <v>11</v>
      </c>
      <c r="J10" s="7" t="s">
        <v>8</v>
      </c>
      <c r="K10" s="6" t="s">
        <v>6</v>
      </c>
    </row>
    <row r="11" ht="13.5" customHeight="1">
      <c r="K11" s="1"/>
    </row>
    <row r="12" spans="1:11" ht="13.5" customHeight="1">
      <c r="A12" s="12" t="s">
        <v>101</v>
      </c>
      <c r="K12" s="1"/>
    </row>
    <row r="13" spans="2:11" ht="13.5" customHeight="1">
      <c r="B13" s="1" t="s">
        <v>80</v>
      </c>
      <c r="C13" s="50"/>
      <c r="D13" s="88"/>
      <c r="E13" s="88"/>
      <c r="F13" s="88"/>
      <c r="G13" s="39">
        <f>'1st Year Detailed Budget'!G12*1.03</f>
        <v>0</v>
      </c>
      <c r="H13" s="92">
        <f>C13*G13</f>
        <v>0</v>
      </c>
      <c r="I13" s="21">
        <v>0.338</v>
      </c>
      <c r="J13" s="24">
        <f>H13*I13</f>
        <v>0</v>
      </c>
      <c r="K13" s="25">
        <f aca="true" t="shared" si="0" ref="K13:K24">+H13+J13</f>
        <v>0</v>
      </c>
    </row>
    <row r="14" spans="1:11" ht="13.5" customHeight="1">
      <c r="A14" s="2"/>
      <c r="B14" s="1" t="s">
        <v>33</v>
      </c>
      <c r="C14" s="50"/>
      <c r="D14" s="88"/>
      <c r="E14" s="88"/>
      <c r="F14" s="88"/>
      <c r="G14" s="39">
        <f>'1st Year Detailed Budget'!G13*1.03</f>
        <v>0</v>
      </c>
      <c r="H14" s="92">
        <f aca="true" t="shared" si="1" ref="H14:H25">C14*G14</f>
        <v>0</v>
      </c>
      <c r="I14" s="21">
        <v>0.338</v>
      </c>
      <c r="J14" s="24">
        <f>H14*I14</f>
        <v>0</v>
      </c>
      <c r="K14" s="25">
        <f t="shared" si="0"/>
        <v>0</v>
      </c>
    </row>
    <row r="15" spans="1:11" ht="13.5" customHeight="1">
      <c r="A15" s="2"/>
      <c r="B15" s="1" t="s">
        <v>33</v>
      </c>
      <c r="C15" s="50"/>
      <c r="D15" s="88"/>
      <c r="E15" s="88"/>
      <c r="F15" s="88"/>
      <c r="G15" s="39">
        <f>'1st Year Detailed Budget'!G14*1.03</f>
        <v>0</v>
      </c>
      <c r="H15" s="92">
        <f t="shared" si="1"/>
        <v>0</v>
      </c>
      <c r="I15" s="21">
        <v>0.338</v>
      </c>
      <c r="J15" s="24">
        <f>H15*I15</f>
        <v>0</v>
      </c>
      <c r="K15" s="25">
        <f>+H15+J15</f>
        <v>0</v>
      </c>
    </row>
    <row r="16" spans="1:11" ht="13.5" customHeight="1">
      <c r="A16" s="2"/>
      <c r="B16" s="1" t="s">
        <v>33</v>
      </c>
      <c r="C16" s="50"/>
      <c r="D16" s="88"/>
      <c r="E16" s="88"/>
      <c r="F16" s="88"/>
      <c r="G16" s="39">
        <f>'1st Year Detailed Budget'!G15*1.03</f>
        <v>0</v>
      </c>
      <c r="H16" s="93">
        <f t="shared" si="1"/>
        <v>0</v>
      </c>
      <c r="I16" s="21">
        <v>0.338</v>
      </c>
      <c r="J16" s="27">
        <f>H16*I16</f>
        <v>0</v>
      </c>
      <c r="K16" s="28">
        <f>+H16+J16</f>
        <v>0</v>
      </c>
    </row>
    <row r="17" spans="1:11" ht="13.5" customHeight="1">
      <c r="A17" s="2"/>
      <c r="C17" s="50"/>
      <c r="D17" s="88"/>
      <c r="E17" s="88"/>
      <c r="F17" s="88"/>
      <c r="G17" s="39"/>
      <c r="H17" s="92">
        <f>SUM(H13:H16)</f>
        <v>0</v>
      </c>
      <c r="I17" s="21"/>
      <c r="J17" s="24">
        <f>SUM(J13:J16)</f>
        <v>0</v>
      </c>
      <c r="K17" s="25">
        <f>+H17+J17</f>
        <v>0</v>
      </c>
    </row>
    <row r="18" spans="1:11" ht="13.5" customHeight="1">
      <c r="A18" s="12" t="s">
        <v>34</v>
      </c>
      <c r="C18" s="50"/>
      <c r="D18" s="88"/>
      <c r="E18" s="88"/>
      <c r="F18" s="88"/>
      <c r="G18" s="39"/>
      <c r="H18" s="92"/>
      <c r="I18" s="21"/>
      <c r="J18" s="24"/>
      <c r="K18" s="25"/>
    </row>
    <row r="19" spans="2:11" ht="13.5" customHeight="1">
      <c r="B19" s="1" t="s">
        <v>119</v>
      </c>
      <c r="C19" s="86"/>
      <c r="D19" s="89"/>
      <c r="E19" s="88"/>
      <c r="F19" s="88"/>
      <c r="G19" s="39">
        <f>'1st Year Detailed Budget'!G19*1.03</f>
        <v>0</v>
      </c>
      <c r="H19" s="92">
        <f t="shared" si="1"/>
        <v>0</v>
      </c>
      <c r="I19" s="21">
        <v>0.088</v>
      </c>
      <c r="J19" s="24">
        <f>H19*I19</f>
        <v>0</v>
      </c>
      <c r="K19" s="25">
        <f>+H19+J19</f>
        <v>0</v>
      </c>
    </row>
    <row r="20" spans="2:11" ht="13.5" customHeight="1">
      <c r="B20" s="1" t="s">
        <v>119</v>
      </c>
      <c r="C20" s="50"/>
      <c r="D20" s="88"/>
      <c r="E20" s="88"/>
      <c r="F20" s="88"/>
      <c r="G20" s="39">
        <f>'1st Year Detailed Budget'!G20*1.03</f>
        <v>0</v>
      </c>
      <c r="H20" s="92">
        <f t="shared" si="1"/>
        <v>0</v>
      </c>
      <c r="I20" s="21">
        <v>0.088</v>
      </c>
      <c r="J20" s="24">
        <v>0</v>
      </c>
      <c r="K20" s="25">
        <f t="shared" si="0"/>
        <v>0</v>
      </c>
    </row>
    <row r="21" spans="2:11" ht="13.5" customHeight="1">
      <c r="B21" s="1" t="s">
        <v>120</v>
      </c>
      <c r="C21" s="50"/>
      <c r="D21" s="88"/>
      <c r="E21" s="88"/>
      <c r="F21" s="88"/>
      <c r="G21" s="39">
        <f>'1st Year Detailed Budget'!G21*1.03</f>
        <v>0</v>
      </c>
      <c r="H21" s="92">
        <f t="shared" si="1"/>
        <v>0</v>
      </c>
      <c r="I21" s="21">
        <v>0.338</v>
      </c>
      <c r="J21" s="24">
        <f>H21*I20</f>
        <v>0</v>
      </c>
      <c r="K21" s="25">
        <f t="shared" si="0"/>
        <v>0</v>
      </c>
    </row>
    <row r="22" spans="2:11" ht="13.5" customHeight="1">
      <c r="B22" s="1" t="s">
        <v>121</v>
      </c>
      <c r="C22" s="50"/>
      <c r="D22" s="88"/>
      <c r="E22" s="88"/>
      <c r="F22" s="88"/>
      <c r="G22" s="39">
        <f>'1st Year Detailed Budget'!G22*1.03</f>
        <v>0</v>
      </c>
      <c r="H22" s="92">
        <f t="shared" si="1"/>
        <v>0</v>
      </c>
      <c r="I22" s="21">
        <v>0</v>
      </c>
      <c r="J22" s="24">
        <f>H22*I21</f>
        <v>0</v>
      </c>
      <c r="K22" s="25">
        <f t="shared" si="0"/>
        <v>0</v>
      </c>
    </row>
    <row r="23" spans="1:11" ht="13.5" customHeight="1">
      <c r="A23" s="2"/>
      <c r="B23" s="2"/>
      <c r="C23" s="50"/>
      <c r="D23" s="88"/>
      <c r="E23" s="88"/>
      <c r="F23" s="88"/>
      <c r="G23" s="39">
        <f>'1st Year Detailed Budget'!G23*1.03</f>
        <v>0</v>
      </c>
      <c r="H23" s="92">
        <f t="shared" si="1"/>
        <v>0</v>
      </c>
      <c r="I23" s="21">
        <v>0.468</v>
      </c>
      <c r="J23" s="24">
        <f>H23*I22</f>
        <v>0</v>
      </c>
      <c r="K23" s="25">
        <f t="shared" si="0"/>
        <v>0</v>
      </c>
    </row>
    <row r="24" spans="1:11" ht="13.5" customHeight="1">
      <c r="A24" s="2"/>
      <c r="B24" s="2"/>
      <c r="C24" s="50"/>
      <c r="D24" s="88"/>
      <c r="E24" s="88"/>
      <c r="F24" s="88"/>
      <c r="G24" s="39">
        <f>'1st Year Detailed Budget'!G24*1.03</f>
        <v>0</v>
      </c>
      <c r="H24" s="92">
        <f t="shared" si="1"/>
        <v>0</v>
      </c>
      <c r="J24" s="24">
        <f>H24*I23</f>
        <v>0</v>
      </c>
      <c r="K24" s="25">
        <f t="shared" si="0"/>
        <v>0</v>
      </c>
    </row>
    <row r="25" spans="1:11" ht="13.5" customHeight="1">
      <c r="A25" s="2"/>
      <c r="C25" s="87"/>
      <c r="D25" s="90"/>
      <c r="E25" s="90"/>
      <c r="F25" s="90"/>
      <c r="G25" s="39">
        <f>'1st Year Detailed Budget'!G25*1.03</f>
        <v>0</v>
      </c>
      <c r="H25" s="93">
        <f t="shared" si="1"/>
        <v>0</v>
      </c>
      <c r="I25" s="21"/>
      <c r="J25" s="27">
        <f>H25*I25</f>
        <v>0</v>
      </c>
      <c r="K25" s="28">
        <f>H25+J25</f>
        <v>0</v>
      </c>
    </row>
    <row r="26" spans="1:11" ht="13.5" customHeight="1">
      <c r="A26" s="16"/>
      <c r="C26" s="86"/>
      <c r="D26" s="91"/>
      <c r="E26" s="91"/>
      <c r="F26" s="91"/>
      <c r="H26" s="92">
        <f>SUM(H19:H25)</f>
        <v>0</v>
      </c>
      <c r="I26" s="10"/>
      <c r="J26" s="30">
        <f>SUM(J19:J25)</f>
        <v>0</v>
      </c>
      <c r="K26" s="30">
        <f>SUM(K19:K25)</f>
        <v>0</v>
      </c>
    </row>
    <row r="27" spans="1:11" ht="13.5" customHeight="1">
      <c r="A27" s="16"/>
      <c r="C27" s="86"/>
      <c r="D27" s="91"/>
      <c r="E27" s="91"/>
      <c r="F27" s="91"/>
      <c r="H27" s="94"/>
      <c r="I27" s="30"/>
      <c r="J27" s="30"/>
      <c r="K27" s="30"/>
    </row>
    <row r="28" spans="1:11" ht="13.5" customHeight="1">
      <c r="A28" s="12" t="s">
        <v>35</v>
      </c>
      <c r="C28" s="86"/>
      <c r="D28" s="91"/>
      <c r="E28" s="91"/>
      <c r="F28" s="91"/>
      <c r="H28" s="95"/>
      <c r="I28" s="4"/>
      <c r="J28" s="25"/>
      <c r="K28" s="30">
        <f>K17+K26</f>
        <v>0</v>
      </c>
    </row>
    <row r="29" spans="8:11" ht="13.5" customHeight="1">
      <c r="H29" s="25"/>
      <c r="I29" s="4"/>
      <c r="J29" s="25"/>
      <c r="K29" s="25"/>
    </row>
    <row r="30" spans="1:11" ht="13.5" customHeight="1">
      <c r="A30" s="9" t="s">
        <v>36</v>
      </c>
      <c r="B30" s="2"/>
      <c r="H30" s="25"/>
      <c r="I30" s="4"/>
      <c r="J30" s="25"/>
      <c r="K30" s="25"/>
    </row>
    <row r="31" spans="1:11" ht="13.5" customHeight="1">
      <c r="A31" s="15" t="s">
        <v>76</v>
      </c>
      <c r="H31" s="29" t="s">
        <v>0</v>
      </c>
      <c r="I31" s="41"/>
      <c r="J31" s="25">
        <v>0</v>
      </c>
      <c r="K31" s="25"/>
    </row>
    <row r="32" spans="1:11" ht="13.5" customHeight="1">
      <c r="A32" s="2" t="s">
        <v>0</v>
      </c>
      <c r="B32" s="2"/>
      <c r="H32" s="26" t="s">
        <v>0</v>
      </c>
      <c r="I32" s="5"/>
      <c r="J32" s="65"/>
      <c r="K32" s="25"/>
    </row>
    <row r="33" spans="1:11" ht="13.5" customHeight="1">
      <c r="A33" s="12" t="s">
        <v>38</v>
      </c>
      <c r="B33" s="2"/>
      <c r="H33" s="26"/>
      <c r="I33" s="5"/>
      <c r="J33" s="25"/>
      <c r="K33" s="30">
        <f>SUM(J31:J32)</f>
        <v>0</v>
      </c>
    </row>
    <row r="34" spans="1:11" ht="13.5" customHeight="1">
      <c r="A34" s="2"/>
      <c r="B34" s="2"/>
      <c r="H34" s="26"/>
      <c r="I34" s="5"/>
      <c r="J34" s="25"/>
      <c r="K34" s="25"/>
    </row>
    <row r="35" spans="1:11" ht="13.5" customHeight="1">
      <c r="A35" s="12" t="s">
        <v>37</v>
      </c>
      <c r="B35" s="2"/>
      <c r="H35" s="26"/>
      <c r="I35" s="5"/>
      <c r="J35" s="25"/>
      <c r="K35" s="25"/>
    </row>
    <row r="36" spans="1:11" ht="13.5" customHeight="1">
      <c r="A36" s="14" t="s">
        <v>41</v>
      </c>
      <c r="B36" s="2"/>
      <c r="H36" s="26"/>
      <c r="I36" s="5"/>
      <c r="J36" s="25">
        <v>0</v>
      </c>
      <c r="K36" s="25"/>
    </row>
    <row r="37" spans="1:11" ht="13.5" customHeight="1">
      <c r="A37" s="14" t="s">
        <v>42</v>
      </c>
      <c r="H37" s="25"/>
      <c r="I37" s="4"/>
      <c r="J37" s="28">
        <v>0</v>
      </c>
      <c r="K37" s="25"/>
    </row>
    <row r="38" spans="1:11" ht="13.5" customHeight="1">
      <c r="A38" s="9" t="s">
        <v>39</v>
      </c>
      <c r="H38" s="25"/>
      <c r="I38" s="4"/>
      <c r="J38" s="25"/>
      <c r="K38" s="30">
        <f>SUM(J36:J37)</f>
        <v>0</v>
      </c>
    </row>
    <row r="39" spans="1:11" ht="13.5" customHeight="1">
      <c r="A39" s="14"/>
      <c r="H39" s="25"/>
      <c r="I39" s="4"/>
      <c r="J39" s="25"/>
      <c r="K39" s="25"/>
    </row>
    <row r="40" spans="1:11" ht="13.5" customHeight="1">
      <c r="A40" s="9" t="s">
        <v>40</v>
      </c>
      <c r="H40" s="25"/>
      <c r="I40" s="4"/>
      <c r="J40" s="37"/>
      <c r="K40" s="37"/>
    </row>
    <row r="41" spans="1:11" ht="13.5" customHeight="1">
      <c r="A41" s="14" t="s">
        <v>43</v>
      </c>
      <c r="H41" s="25"/>
      <c r="I41" s="4"/>
      <c r="J41" s="37">
        <v>0</v>
      </c>
      <c r="K41" s="25"/>
    </row>
    <row r="42" spans="1:11" ht="13.5" customHeight="1">
      <c r="A42" s="15" t="s">
        <v>44</v>
      </c>
      <c r="H42" s="25"/>
      <c r="I42" s="4"/>
      <c r="J42" s="25">
        <v>0</v>
      </c>
      <c r="K42" s="25"/>
    </row>
    <row r="43" spans="1:11" ht="13.5" customHeight="1">
      <c r="A43" s="14" t="s">
        <v>45</v>
      </c>
      <c r="H43" s="25"/>
      <c r="I43" s="4"/>
      <c r="J43" s="37">
        <v>0</v>
      </c>
      <c r="K43" s="25"/>
    </row>
    <row r="44" spans="1:11" ht="13.5" customHeight="1">
      <c r="A44" s="15" t="s">
        <v>46</v>
      </c>
      <c r="G44" s="38"/>
      <c r="H44" s="25"/>
      <c r="I44" s="4"/>
      <c r="J44" s="37">
        <v>0</v>
      </c>
      <c r="K44" s="25"/>
    </row>
    <row r="45" spans="1:11" ht="13.5" customHeight="1">
      <c r="A45" s="2" t="s">
        <v>47</v>
      </c>
      <c r="B45" s="1" t="s">
        <v>0</v>
      </c>
      <c r="H45" s="25"/>
      <c r="I45" s="4"/>
      <c r="J45" s="37">
        <v>0</v>
      </c>
      <c r="K45" s="25"/>
    </row>
    <row r="46" spans="1:11" ht="13.5" customHeight="1">
      <c r="A46" s="2" t="s">
        <v>71</v>
      </c>
      <c r="H46" s="25"/>
      <c r="I46" s="4"/>
      <c r="J46" s="28">
        <v>0</v>
      </c>
      <c r="K46" s="25"/>
    </row>
    <row r="47" spans="1:11" ht="13.5" customHeight="1">
      <c r="A47" s="16" t="s">
        <v>48</v>
      </c>
      <c r="H47" s="25"/>
      <c r="I47" s="4"/>
      <c r="J47" s="37"/>
      <c r="K47" s="71">
        <f>SUM(J41:J46)</f>
        <v>0</v>
      </c>
    </row>
    <row r="48" spans="1:11" ht="13.5" customHeight="1">
      <c r="A48" s="11"/>
      <c r="H48" s="25"/>
      <c r="I48" s="4"/>
      <c r="J48" s="37"/>
      <c r="K48" s="37"/>
    </row>
    <row r="49" spans="1:11" ht="13.5" customHeight="1">
      <c r="A49" s="9" t="s">
        <v>49</v>
      </c>
      <c r="H49" s="25"/>
      <c r="I49" s="4"/>
      <c r="J49" s="37"/>
      <c r="K49" s="37"/>
    </row>
    <row r="50" spans="1:11" ht="15">
      <c r="A50" s="14" t="s">
        <v>69</v>
      </c>
      <c r="H50" s="25"/>
      <c r="I50" s="4"/>
      <c r="J50" s="37"/>
      <c r="K50" s="37"/>
    </row>
    <row r="51" spans="1:11" ht="15">
      <c r="A51" s="1" t="s">
        <v>95</v>
      </c>
      <c r="H51" s="25"/>
      <c r="I51" s="37">
        <v>0</v>
      </c>
      <c r="J51" s="37"/>
      <c r="K51" s="37"/>
    </row>
    <row r="52" spans="1:11" ht="15">
      <c r="A52" s="1" t="s">
        <v>96</v>
      </c>
      <c r="H52" s="25"/>
      <c r="I52" s="37">
        <v>0</v>
      </c>
      <c r="J52" s="37" t="s">
        <v>0</v>
      </c>
      <c r="K52" s="37"/>
    </row>
    <row r="53" spans="1:11" ht="13.5" customHeight="1">
      <c r="A53" s="1" t="s">
        <v>97</v>
      </c>
      <c r="H53" s="25"/>
      <c r="I53" s="37">
        <v>0</v>
      </c>
      <c r="J53" s="37"/>
      <c r="K53" s="37"/>
    </row>
    <row r="54" spans="1:11" ht="13.5" customHeight="1">
      <c r="A54" s="14"/>
      <c r="H54" s="25"/>
      <c r="I54" s="28">
        <v>0</v>
      </c>
      <c r="J54" s="37"/>
      <c r="K54" s="37"/>
    </row>
    <row r="55" spans="1:11" ht="13.5" customHeight="1">
      <c r="A55" s="14" t="s">
        <v>70</v>
      </c>
      <c r="H55" s="25"/>
      <c r="I55" s="37"/>
      <c r="J55" s="37">
        <f>SUM(I51:I54)</f>
        <v>0</v>
      </c>
      <c r="K55" s="37"/>
    </row>
    <row r="56" spans="1:11" ht="13.5" customHeight="1">
      <c r="A56" s="14" t="s">
        <v>50</v>
      </c>
      <c r="H56" s="25"/>
      <c r="I56" s="72"/>
      <c r="J56" s="37">
        <v>0</v>
      </c>
      <c r="K56" s="37"/>
    </row>
    <row r="57" spans="1:11" ht="13.5" customHeight="1">
      <c r="A57" s="14" t="s">
        <v>51</v>
      </c>
      <c r="H57" s="25"/>
      <c r="I57" s="4"/>
      <c r="J57" s="37">
        <v>0</v>
      </c>
      <c r="K57" s="37"/>
    </row>
    <row r="58" spans="1:11" ht="13.5" customHeight="1">
      <c r="A58" s="14" t="s">
        <v>52</v>
      </c>
      <c r="H58" s="25"/>
      <c r="I58" s="4"/>
      <c r="J58" s="37"/>
      <c r="K58" s="37"/>
    </row>
    <row r="59" spans="1:11" ht="13.5" customHeight="1">
      <c r="A59" s="14" t="s">
        <v>53</v>
      </c>
      <c r="H59" s="25"/>
      <c r="I59" s="4"/>
      <c r="J59" s="37"/>
      <c r="K59" s="37"/>
    </row>
    <row r="60" spans="1:11" ht="13.5" customHeight="1">
      <c r="A60" s="14" t="s">
        <v>62</v>
      </c>
      <c r="H60" s="25"/>
      <c r="I60" s="28">
        <v>0</v>
      </c>
      <c r="J60" s="37"/>
      <c r="K60" s="37"/>
    </row>
    <row r="61" spans="1:11" ht="13.5" customHeight="1">
      <c r="A61" s="14" t="s">
        <v>87</v>
      </c>
      <c r="H61" s="25"/>
      <c r="I61" s="37"/>
      <c r="J61" s="37">
        <f>I60</f>
        <v>0</v>
      </c>
      <c r="K61" s="37"/>
    </row>
    <row r="62" spans="1:11" ht="13.5" customHeight="1">
      <c r="A62" s="14" t="s">
        <v>54</v>
      </c>
      <c r="H62" s="25"/>
      <c r="I62" s="4"/>
      <c r="J62" s="37">
        <v>0</v>
      </c>
      <c r="K62" s="37"/>
    </row>
    <row r="63" spans="1:11" ht="13.5" customHeight="1">
      <c r="A63" s="14" t="s">
        <v>55</v>
      </c>
      <c r="H63" s="25"/>
      <c r="I63" s="4"/>
      <c r="J63" s="37">
        <v>0</v>
      </c>
      <c r="K63" s="37"/>
    </row>
    <row r="64" spans="1:11" ht="13.5" customHeight="1">
      <c r="A64" s="14" t="s">
        <v>72</v>
      </c>
      <c r="H64" s="25"/>
      <c r="I64" s="4"/>
      <c r="J64" s="37"/>
      <c r="K64" s="37"/>
    </row>
    <row r="65" spans="1:11" ht="13.5" customHeight="1">
      <c r="A65" s="14" t="s">
        <v>73</v>
      </c>
      <c r="H65" s="25"/>
      <c r="I65" s="25">
        <v>0</v>
      </c>
      <c r="J65" s="37"/>
      <c r="K65" s="37"/>
    </row>
    <row r="66" spans="1:11" ht="13.5" customHeight="1">
      <c r="A66" s="14" t="s">
        <v>74</v>
      </c>
      <c r="H66" s="25"/>
      <c r="I66" s="28">
        <v>0</v>
      </c>
      <c r="J66" s="37"/>
      <c r="K66" s="37"/>
    </row>
    <row r="67" spans="1:11" ht="13.5" customHeight="1">
      <c r="A67" s="14" t="s">
        <v>75</v>
      </c>
      <c r="H67" s="25"/>
      <c r="I67" s="37"/>
      <c r="J67" s="37">
        <f>SUM(I65:I66)</f>
        <v>0</v>
      </c>
      <c r="K67" s="37"/>
    </row>
    <row r="68" spans="1:11" ht="13.5" customHeight="1">
      <c r="A68" s="9" t="s">
        <v>56</v>
      </c>
      <c r="H68" s="25"/>
      <c r="I68" s="4"/>
      <c r="J68" s="25"/>
      <c r="K68" s="55">
        <f>SUM(J55:J67)</f>
        <v>0</v>
      </c>
    </row>
    <row r="69" spans="1:11" ht="13.5" customHeight="1">
      <c r="A69" s="14"/>
      <c r="H69" s="25"/>
      <c r="I69" s="4"/>
      <c r="J69" s="25"/>
      <c r="K69" s="28"/>
    </row>
    <row r="70" spans="1:11" ht="13.5" customHeight="1">
      <c r="A70" s="12" t="s">
        <v>57</v>
      </c>
      <c r="H70" s="25"/>
      <c r="I70" s="4"/>
      <c r="J70" s="25"/>
      <c r="K70" s="30">
        <f>SUM(K28:K68)</f>
        <v>0</v>
      </c>
    </row>
    <row r="71" spans="1:11" ht="13.5" customHeight="1">
      <c r="A71" s="12"/>
      <c r="H71" s="25"/>
      <c r="I71" s="4"/>
      <c r="J71" s="25"/>
      <c r="K71" s="30"/>
    </row>
    <row r="72" spans="1:11" ht="13.5" customHeight="1">
      <c r="A72" s="12" t="s">
        <v>100</v>
      </c>
      <c r="H72" s="25"/>
      <c r="I72" s="4"/>
      <c r="J72" s="25"/>
      <c r="K72" s="30">
        <v>0</v>
      </c>
    </row>
    <row r="73" spans="1:11" ht="13.5" customHeight="1">
      <c r="A73" s="12"/>
      <c r="H73" s="25"/>
      <c r="I73" s="4"/>
      <c r="J73" s="25"/>
      <c r="K73" s="30"/>
    </row>
    <row r="74" spans="1:11" ht="13.5" customHeight="1">
      <c r="A74" s="12" t="s">
        <v>83</v>
      </c>
      <c r="H74" s="25"/>
      <c r="I74" s="4"/>
      <c r="J74" s="25"/>
      <c r="K74" s="25"/>
    </row>
    <row r="75" spans="8:11" ht="15">
      <c r="H75" s="25"/>
      <c r="I75" s="4"/>
      <c r="J75" s="25"/>
      <c r="K75" s="25"/>
    </row>
    <row r="76" spans="1:11" ht="16.5" thickBot="1">
      <c r="A76" s="70" t="s">
        <v>63</v>
      </c>
      <c r="B76" s="6" t="s">
        <v>64</v>
      </c>
      <c r="C76" s="97" t="s">
        <v>65</v>
      </c>
      <c r="D76" s="97"/>
      <c r="E76" s="97"/>
      <c r="F76" s="97" t="s">
        <v>66</v>
      </c>
      <c r="G76" s="97"/>
      <c r="H76" s="30"/>
      <c r="I76" s="13"/>
      <c r="J76" s="30"/>
      <c r="K76" s="30"/>
    </row>
    <row r="77" spans="1:11" ht="15">
      <c r="A77" s="1" t="s">
        <v>68</v>
      </c>
      <c r="B77" s="21">
        <v>0.58</v>
      </c>
      <c r="C77" s="98">
        <f>'Entire Budget'!$C$40</f>
        <v>0</v>
      </c>
      <c r="D77" s="98"/>
      <c r="E77" s="98"/>
      <c r="F77" s="99">
        <f>B77*C77</f>
        <v>0</v>
      </c>
      <c r="G77" s="99"/>
      <c r="H77" s="25"/>
      <c r="I77" s="4"/>
      <c r="J77" s="25"/>
      <c r="K77" s="25"/>
    </row>
    <row r="78" spans="1:11" ht="15">
      <c r="A78" s="1" t="s">
        <v>82</v>
      </c>
      <c r="B78" s="21"/>
      <c r="C78" s="98"/>
      <c r="D78" s="98"/>
      <c r="E78" s="98"/>
      <c r="F78" s="100">
        <v>0</v>
      </c>
      <c r="G78" s="100"/>
      <c r="H78" s="25"/>
      <c r="I78" s="4"/>
      <c r="J78" s="25"/>
      <c r="K78" s="25"/>
    </row>
    <row r="79" spans="2:11" ht="15">
      <c r="B79" s="21"/>
      <c r="C79" s="98"/>
      <c r="D79" s="98"/>
      <c r="E79" s="98"/>
      <c r="F79" s="101">
        <f>B79*C79</f>
        <v>0</v>
      </c>
      <c r="G79" s="101"/>
      <c r="H79" s="25"/>
      <c r="I79" s="4"/>
      <c r="J79" s="25"/>
      <c r="K79" s="25"/>
    </row>
    <row r="80" spans="1:11" ht="15.75">
      <c r="A80" s="12" t="s">
        <v>67</v>
      </c>
      <c r="F80" s="96">
        <f>SUM(F77:G79)</f>
        <v>0</v>
      </c>
      <c r="G80" s="96"/>
      <c r="H80" s="25"/>
      <c r="I80" s="4"/>
      <c r="J80" s="25"/>
      <c r="K80" s="25"/>
    </row>
    <row r="81" spans="8:11" ht="15">
      <c r="H81" s="25"/>
      <c r="I81" s="4"/>
      <c r="J81" s="25"/>
      <c r="K81" s="25"/>
    </row>
    <row r="82" spans="1:11" ht="16.5" thickBot="1">
      <c r="A82" s="12" t="s">
        <v>88</v>
      </c>
      <c r="H82" s="25"/>
      <c r="I82" s="4"/>
      <c r="J82" s="25"/>
      <c r="K82" s="31">
        <f>K72+F80</f>
        <v>0</v>
      </c>
    </row>
    <row r="83" spans="8:11" ht="15.75" thickTop="1">
      <c r="H83" s="25"/>
      <c r="I83" s="4"/>
      <c r="J83" s="25"/>
      <c r="K83" s="25"/>
    </row>
    <row r="84" spans="8:11" ht="15">
      <c r="H84" s="25"/>
      <c r="I84" s="4"/>
      <c r="J84" s="25"/>
      <c r="K84" s="32" t="s">
        <v>0</v>
      </c>
    </row>
    <row r="85" spans="1:11" ht="15">
      <c r="A85" s="66" t="s">
        <v>109</v>
      </c>
      <c r="B85" s="66"/>
      <c r="C85" s="66"/>
      <c r="D85" s="66"/>
      <c r="E85" s="66"/>
      <c r="F85" s="79"/>
      <c r="G85" s="80"/>
      <c r="H85" s="79"/>
      <c r="I85" s="81"/>
      <c r="J85" s="82"/>
      <c r="K85" s="25"/>
    </row>
    <row r="86" spans="1:11" ht="15">
      <c r="A86" s="66"/>
      <c r="B86" s="66"/>
      <c r="C86" s="66"/>
      <c r="D86" s="66"/>
      <c r="E86" s="66"/>
      <c r="F86" s="79"/>
      <c r="G86" s="80"/>
      <c r="H86" s="79"/>
      <c r="I86" s="81"/>
      <c r="J86" s="82"/>
      <c r="K86" s="25"/>
    </row>
    <row r="87" spans="1:11" ht="15">
      <c r="A87" s="66"/>
      <c r="B87" s="66"/>
      <c r="C87" s="66"/>
      <c r="D87" s="66"/>
      <c r="E87" s="66"/>
      <c r="F87" s="79"/>
      <c r="G87" s="80"/>
      <c r="H87" s="79"/>
      <c r="I87" s="81"/>
      <c r="J87" s="82"/>
      <c r="K87" s="25"/>
    </row>
    <row r="88" spans="1:11" ht="15">
      <c r="A88" s="66"/>
      <c r="B88" s="66"/>
      <c r="C88" s="66"/>
      <c r="D88" s="66"/>
      <c r="E88" s="66"/>
      <c r="F88" s="79"/>
      <c r="G88" s="80"/>
      <c r="H88" s="79"/>
      <c r="I88" s="81"/>
      <c r="J88" s="82"/>
      <c r="K88" s="29"/>
    </row>
    <row r="89" spans="1:11" ht="15">
      <c r="A89" s="66"/>
      <c r="B89" s="66"/>
      <c r="C89" s="66"/>
      <c r="D89" s="66"/>
      <c r="E89" s="66"/>
      <c r="F89" s="79"/>
      <c r="G89" s="80"/>
      <c r="H89" s="79"/>
      <c r="I89" s="79"/>
      <c r="J89" s="82"/>
      <c r="K89" s="29"/>
    </row>
    <row r="90" spans="1:11" ht="15">
      <c r="A90" s="66"/>
      <c r="B90" s="66"/>
      <c r="C90" s="66"/>
      <c r="D90" s="66"/>
      <c r="E90" s="66"/>
      <c r="F90" s="79"/>
      <c r="G90" s="80"/>
      <c r="H90" s="79"/>
      <c r="I90" s="79"/>
      <c r="J90" s="82"/>
      <c r="K90" s="29"/>
    </row>
    <row r="91" spans="1:11" ht="15">
      <c r="A91" s="66"/>
      <c r="B91" s="66"/>
      <c r="C91" s="66"/>
      <c r="D91" s="66"/>
      <c r="E91" s="66"/>
      <c r="F91" s="79"/>
      <c r="G91" s="80"/>
      <c r="H91" s="79"/>
      <c r="I91" s="79"/>
      <c r="J91" s="82"/>
      <c r="K91" s="29"/>
    </row>
    <row r="92" spans="1:11" ht="15">
      <c r="A92" s="66"/>
      <c r="B92" s="66"/>
      <c r="C92" s="66"/>
      <c r="D92" s="66"/>
      <c r="E92" s="66"/>
      <c r="F92" s="79"/>
      <c r="G92" s="80"/>
      <c r="H92" s="79"/>
      <c r="I92" s="79"/>
      <c r="J92" s="82"/>
      <c r="K92" s="29"/>
    </row>
    <row r="93" spans="1:11" ht="15">
      <c r="A93" s="83"/>
      <c r="B93" s="66"/>
      <c r="C93" s="66"/>
      <c r="D93" s="66"/>
      <c r="E93" s="66"/>
      <c r="F93" s="79"/>
      <c r="G93" s="80"/>
      <c r="H93" s="79"/>
      <c r="I93" s="79"/>
      <c r="J93" s="82"/>
      <c r="K93" s="29"/>
    </row>
    <row r="94" spans="1:11" ht="15">
      <c r="A94" s="66"/>
      <c r="B94" s="66"/>
      <c r="C94" s="66"/>
      <c r="D94" s="66"/>
      <c r="E94" s="66"/>
      <c r="F94" s="79"/>
      <c r="G94" s="80"/>
      <c r="H94" s="79"/>
      <c r="I94" s="79"/>
      <c r="J94" s="82"/>
      <c r="K94" s="29"/>
    </row>
    <row r="95" spans="1:11" ht="15">
      <c r="A95" s="66"/>
      <c r="B95" s="66"/>
      <c r="C95" s="66"/>
      <c r="D95" s="66"/>
      <c r="E95" s="66"/>
      <c r="F95" s="79"/>
      <c r="G95" s="80"/>
      <c r="H95" s="79"/>
      <c r="I95" s="79"/>
      <c r="J95" s="82"/>
      <c r="K95" s="29"/>
    </row>
    <row r="96" spans="1:11" ht="15">
      <c r="A96" s="66"/>
      <c r="B96" s="66"/>
      <c r="C96" s="66"/>
      <c r="D96" s="66"/>
      <c r="E96" s="66"/>
      <c r="F96" s="79"/>
      <c r="G96" s="80"/>
      <c r="H96" s="79"/>
      <c r="I96" s="79"/>
      <c r="J96" s="82"/>
      <c r="K96" s="29"/>
    </row>
    <row r="97" spans="1:11" ht="15">
      <c r="A97" s="66"/>
      <c r="B97" s="66"/>
      <c r="C97" s="66"/>
      <c r="D97" s="66"/>
      <c r="E97" s="66"/>
      <c r="F97" s="79"/>
      <c r="G97" s="80"/>
      <c r="H97" s="79"/>
      <c r="I97" s="79"/>
      <c r="J97" s="82"/>
      <c r="K97" s="29"/>
    </row>
    <row r="98" spans="1:11" ht="15">
      <c r="A98" s="66"/>
      <c r="B98" s="66"/>
      <c r="C98" s="66"/>
      <c r="D98" s="66"/>
      <c r="E98" s="66"/>
      <c r="F98" s="67"/>
      <c r="G98" s="66"/>
      <c r="H98" s="66"/>
      <c r="I98" s="67"/>
      <c r="J98" s="82"/>
      <c r="K98" s="29"/>
    </row>
    <row r="99" spans="1:10" ht="15">
      <c r="A99" s="66"/>
      <c r="B99" s="66"/>
      <c r="C99" s="66"/>
      <c r="D99" s="66"/>
      <c r="E99" s="66"/>
      <c r="F99" s="66"/>
      <c r="G99" s="66"/>
      <c r="H99" s="66"/>
      <c r="I99" s="66"/>
      <c r="J99" s="67"/>
    </row>
    <row r="100" ht="15">
      <c r="J100" s="29"/>
    </row>
    <row r="101" ht="15">
      <c r="J101" s="29"/>
    </row>
    <row r="102" ht="15">
      <c r="J102" s="29"/>
    </row>
    <row r="103" ht="15">
      <c r="J103" s="29"/>
    </row>
    <row r="104" ht="15">
      <c r="J104" s="29"/>
    </row>
    <row r="105" ht="15">
      <c r="J105" s="29"/>
    </row>
    <row r="106" ht="15">
      <c r="J106" s="29"/>
    </row>
    <row r="107" ht="15">
      <c r="J107" s="29"/>
    </row>
    <row r="108" ht="15">
      <c r="J108" s="29"/>
    </row>
    <row r="109" ht="15">
      <c r="J109" s="29"/>
    </row>
    <row r="110" ht="15">
      <c r="J110" s="29"/>
    </row>
    <row r="111" ht="15">
      <c r="J111" s="29"/>
    </row>
    <row r="112" ht="15">
      <c r="J112" s="29"/>
    </row>
    <row r="113" ht="15">
      <c r="J113" s="29"/>
    </row>
    <row r="114" ht="15">
      <c r="J114" s="29"/>
    </row>
    <row r="115" ht="15">
      <c r="J115" s="29"/>
    </row>
    <row r="116" ht="15">
      <c r="J116" s="29"/>
    </row>
    <row r="117" ht="15">
      <c r="J117" s="29"/>
    </row>
    <row r="118" ht="15">
      <c r="J118" s="29"/>
    </row>
    <row r="119" ht="15">
      <c r="J119" s="29"/>
    </row>
    <row r="120" ht="15">
      <c r="J120" s="29"/>
    </row>
    <row r="121" ht="15">
      <c r="J121" s="29"/>
    </row>
    <row r="122" ht="15">
      <c r="J122" s="29"/>
    </row>
    <row r="123" ht="15">
      <c r="J123" s="29"/>
    </row>
  </sheetData>
  <sheetProtection/>
  <mergeCells count="16">
    <mergeCell ref="C76:E76"/>
    <mergeCell ref="F76:G76"/>
    <mergeCell ref="C77:E77"/>
    <mergeCell ref="F77:G77"/>
    <mergeCell ref="F80:G80"/>
    <mergeCell ref="C78:E78"/>
    <mergeCell ref="F78:G78"/>
    <mergeCell ref="C79:E79"/>
    <mergeCell ref="F79:G79"/>
    <mergeCell ref="D9:F9"/>
    <mergeCell ref="A6:J6"/>
    <mergeCell ref="A5:J5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45" r:id="rId1"/>
  <headerFooter alignWithMargins="0">
    <oddFooter>&amp;L&amp;D &amp;T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showZeros="0" zoomScale="70" zoomScaleNormal="70" zoomScalePageLayoutView="0" workbookViewId="0" topLeftCell="A4">
      <selection activeCell="I24" sqref="I24"/>
    </sheetView>
  </sheetViews>
  <sheetFormatPr defaultColWidth="8.88671875" defaultRowHeight="15"/>
  <cols>
    <col min="1" max="1" width="36.3359375" style="1" bestFit="1" customWidth="1"/>
    <col min="2" max="2" width="23.77734375" style="1" bestFit="1" customWidth="1"/>
    <col min="3" max="3" width="6.6640625" style="1" customWidth="1"/>
    <col min="4" max="4" width="9.10546875" style="1" bestFit="1" customWidth="1"/>
    <col min="5" max="5" width="9.4453125" style="1" customWidth="1"/>
    <col min="6" max="6" width="10.88671875" style="1" customWidth="1"/>
    <col min="7" max="7" width="11.3359375" style="1" bestFit="1" customWidth="1"/>
    <col min="8" max="8" width="11.21484375" style="1" customWidth="1"/>
    <col min="9" max="10" width="10.77734375" style="1" customWidth="1"/>
    <col min="11" max="11" width="11.3359375" style="0" bestFit="1" customWidth="1"/>
  </cols>
  <sheetData>
    <row r="1" spans="1:10" ht="20.2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0.25">
      <c r="A2" s="104" t="str">
        <f>'2nd Year Detailed Budget'!A2:J2</f>
        <v>Sponsored Projects Financial Management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25">
      <c r="A3" s="104" t="s">
        <v>92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0.25">
      <c r="A4" s="104" t="str">
        <f>+'1st Year Detailed Budget'!A4:K4</f>
        <v>PI: 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20.25">
      <c r="A5" s="104" t="str">
        <f>+'1st Year Detailed Budget'!A5:K5</f>
        <v>Sponsor: NIH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10" ht="20.25">
      <c r="A6" s="104" t="str">
        <f>+'1st Year Detailed Budget'!A6:K6</f>
        <v>Proposal Due Date: 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5:6" ht="13.5" customHeight="1">
      <c r="E7" s="40"/>
      <c r="F7" s="40"/>
    </row>
    <row r="8" spans="1:10" ht="13.5" customHeight="1">
      <c r="A8" s="9" t="s">
        <v>123</v>
      </c>
      <c r="B8" s="40"/>
      <c r="C8" s="40" t="s">
        <v>0</v>
      </c>
      <c r="D8" s="40"/>
      <c r="F8" s="43"/>
      <c r="G8" s="43">
        <v>0.03</v>
      </c>
      <c r="H8" s="40"/>
      <c r="I8" s="40" t="s">
        <v>0</v>
      </c>
      <c r="J8" s="1" t="s">
        <v>0</v>
      </c>
    </row>
    <row r="9" spans="1:11" ht="13.5" customHeight="1">
      <c r="A9" s="44"/>
      <c r="B9" s="45" t="s">
        <v>0</v>
      </c>
      <c r="C9" s="45"/>
      <c r="D9" s="102" t="s">
        <v>23</v>
      </c>
      <c r="E9" s="103"/>
      <c r="F9" s="103"/>
      <c r="G9" s="47"/>
      <c r="H9" s="45" t="s">
        <v>0</v>
      </c>
      <c r="I9" s="45"/>
      <c r="J9" s="45" t="s">
        <v>0</v>
      </c>
      <c r="K9" s="48" t="s">
        <v>0</v>
      </c>
    </row>
    <row r="10" spans="1:11" ht="48" thickBot="1">
      <c r="A10" s="8" t="s">
        <v>7</v>
      </c>
      <c r="B10" s="7" t="s">
        <v>3</v>
      </c>
      <c r="C10" s="85" t="s">
        <v>28</v>
      </c>
      <c r="D10" s="49" t="s">
        <v>25</v>
      </c>
      <c r="E10" s="7" t="s">
        <v>24</v>
      </c>
      <c r="F10" s="46" t="s">
        <v>26</v>
      </c>
      <c r="G10" s="7" t="s">
        <v>27</v>
      </c>
      <c r="H10" s="7" t="s">
        <v>4</v>
      </c>
      <c r="I10" s="7" t="s">
        <v>11</v>
      </c>
      <c r="J10" s="7" t="s">
        <v>8</v>
      </c>
      <c r="K10" s="6" t="s">
        <v>6</v>
      </c>
    </row>
    <row r="11" ht="13.5" customHeight="1">
      <c r="K11" s="1"/>
    </row>
    <row r="12" spans="1:11" ht="13.5" customHeight="1">
      <c r="A12" s="12" t="s">
        <v>101</v>
      </c>
      <c r="K12" s="1"/>
    </row>
    <row r="13" spans="2:11" ht="13.5" customHeight="1">
      <c r="B13" s="1" t="s">
        <v>80</v>
      </c>
      <c r="C13" s="50"/>
      <c r="D13" s="88"/>
      <c r="E13" s="88"/>
      <c r="F13" s="88"/>
      <c r="G13" s="39">
        <f>'2nd Year Detailed Budget'!G13*1.03</f>
        <v>0</v>
      </c>
      <c r="H13" s="24">
        <f>C13*G13</f>
        <v>0</v>
      </c>
      <c r="I13" s="21">
        <v>0.338</v>
      </c>
      <c r="J13" s="24">
        <f>H13*I13</f>
        <v>0</v>
      </c>
      <c r="K13" s="25">
        <f aca="true" t="shared" si="0" ref="K13:K24">+H13+J13</f>
        <v>0</v>
      </c>
    </row>
    <row r="14" spans="1:11" ht="13.5" customHeight="1">
      <c r="A14" s="2"/>
      <c r="B14" s="1" t="s">
        <v>33</v>
      </c>
      <c r="C14" s="50"/>
      <c r="D14" s="88"/>
      <c r="E14" s="88"/>
      <c r="F14" s="88"/>
      <c r="G14" s="39">
        <f>'2nd Year Detailed Budget'!G14*1.03</f>
        <v>0</v>
      </c>
      <c r="H14" s="24">
        <f aca="true" t="shared" si="1" ref="H14:H25">C14*G14</f>
        <v>0</v>
      </c>
      <c r="I14" s="21">
        <v>0.338</v>
      </c>
      <c r="J14" s="24">
        <f>H14*I14</f>
        <v>0</v>
      </c>
      <c r="K14" s="25">
        <f t="shared" si="0"/>
        <v>0</v>
      </c>
    </row>
    <row r="15" spans="1:11" ht="13.5" customHeight="1">
      <c r="A15" s="2"/>
      <c r="B15" s="1" t="s">
        <v>33</v>
      </c>
      <c r="C15" s="50"/>
      <c r="D15" s="88"/>
      <c r="E15" s="88"/>
      <c r="F15" s="88"/>
      <c r="G15" s="39">
        <f>'2nd Year Detailed Budget'!G15*1.03</f>
        <v>0</v>
      </c>
      <c r="H15" s="24">
        <f t="shared" si="1"/>
        <v>0</v>
      </c>
      <c r="I15" s="21">
        <v>0.338</v>
      </c>
      <c r="J15" s="24">
        <f>H15*I15</f>
        <v>0</v>
      </c>
      <c r="K15" s="25">
        <f>+H15+J15</f>
        <v>0</v>
      </c>
    </row>
    <row r="16" spans="1:11" ht="13.5" customHeight="1">
      <c r="A16" s="2"/>
      <c r="B16" s="1" t="s">
        <v>33</v>
      </c>
      <c r="C16" s="50"/>
      <c r="D16" s="88"/>
      <c r="E16" s="88"/>
      <c r="F16" s="88"/>
      <c r="G16" s="39">
        <f>'2nd Year Detailed Budget'!G16*1.03</f>
        <v>0</v>
      </c>
      <c r="H16" s="27">
        <f t="shared" si="1"/>
        <v>0</v>
      </c>
      <c r="I16" s="21">
        <v>0.338</v>
      </c>
      <c r="J16" s="27">
        <f>H16*I16</f>
        <v>0</v>
      </c>
      <c r="K16" s="28">
        <f>+H16+J16</f>
        <v>0</v>
      </c>
    </row>
    <row r="17" spans="1:11" ht="13.5" customHeight="1">
      <c r="A17" s="2"/>
      <c r="C17" s="50"/>
      <c r="D17" s="88"/>
      <c r="E17" s="88"/>
      <c r="F17" s="88"/>
      <c r="G17" s="39"/>
      <c r="H17" s="24">
        <f>SUM(H13:H16)</f>
        <v>0</v>
      </c>
      <c r="I17" s="21"/>
      <c r="J17" s="24">
        <f>SUM(J13:J16)</f>
        <v>0</v>
      </c>
      <c r="K17" s="25">
        <f>+H17+J17</f>
        <v>0</v>
      </c>
    </row>
    <row r="18" spans="1:11" ht="13.5" customHeight="1">
      <c r="A18" s="12" t="s">
        <v>34</v>
      </c>
      <c r="C18" s="50"/>
      <c r="D18" s="88"/>
      <c r="E18" s="88"/>
      <c r="F18" s="88"/>
      <c r="G18" s="39"/>
      <c r="H18" s="24"/>
      <c r="I18" s="21"/>
      <c r="J18" s="24"/>
      <c r="K18" s="25"/>
    </row>
    <row r="19" spans="2:11" ht="13.5" customHeight="1">
      <c r="B19" s="1" t="s">
        <v>119</v>
      </c>
      <c r="C19" s="86"/>
      <c r="D19" s="89"/>
      <c r="E19" s="88"/>
      <c r="F19" s="88"/>
      <c r="G19" s="39">
        <f>'2nd Year Detailed Budget'!G19*1.03</f>
        <v>0</v>
      </c>
      <c r="H19" s="24">
        <f t="shared" si="1"/>
        <v>0</v>
      </c>
      <c r="I19" s="21">
        <v>0.088</v>
      </c>
      <c r="J19" s="24">
        <f aca="true" t="shared" si="2" ref="J19:J25">H19*I19</f>
        <v>0</v>
      </c>
      <c r="K19" s="25">
        <f>+H19+J19</f>
        <v>0</v>
      </c>
    </row>
    <row r="20" spans="2:11" ht="13.5" customHeight="1">
      <c r="B20" s="1" t="s">
        <v>119</v>
      </c>
      <c r="C20" s="50"/>
      <c r="D20" s="88"/>
      <c r="E20" s="88"/>
      <c r="F20" s="88"/>
      <c r="G20" s="39">
        <f>'2nd Year Detailed Budget'!G20*1.03</f>
        <v>0</v>
      </c>
      <c r="H20" s="24">
        <f t="shared" si="1"/>
        <v>0</v>
      </c>
      <c r="I20" s="21">
        <v>0.088</v>
      </c>
      <c r="J20" s="24">
        <v>0</v>
      </c>
      <c r="K20" s="25">
        <f t="shared" si="0"/>
        <v>0</v>
      </c>
    </row>
    <row r="21" spans="2:11" ht="13.5" customHeight="1">
      <c r="B21" s="1" t="s">
        <v>120</v>
      </c>
      <c r="C21" s="50"/>
      <c r="D21" s="88"/>
      <c r="E21" s="88"/>
      <c r="F21" s="88"/>
      <c r="G21" s="39">
        <f>'2nd Year Detailed Budget'!G21*1.03</f>
        <v>0</v>
      </c>
      <c r="H21" s="24">
        <f t="shared" si="1"/>
        <v>0</v>
      </c>
      <c r="I21" s="21">
        <v>0.338</v>
      </c>
      <c r="J21" s="24">
        <f t="shared" si="2"/>
        <v>0</v>
      </c>
      <c r="K21" s="25">
        <f t="shared" si="0"/>
        <v>0</v>
      </c>
    </row>
    <row r="22" spans="2:11" ht="13.5" customHeight="1">
      <c r="B22" s="1" t="s">
        <v>121</v>
      </c>
      <c r="C22" s="50"/>
      <c r="D22" s="88"/>
      <c r="E22" s="88"/>
      <c r="F22" s="88"/>
      <c r="G22" s="39">
        <f>'2nd Year Detailed Budget'!G22*1.03</f>
        <v>0</v>
      </c>
      <c r="H22" s="24">
        <f t="shared" si="1"/>
        <v>0</v>
      </c>
      <c r="I22" s="21">
        <v>0</v>
      </c>
      <c r="J22" s="24">
        <f t="shared" si="2"/>
        <v>0</v>
      </c>
      <c r="K22" s="25">
        <f t="shared" si="0"/>
        <v>0</v>
      </c>
    </row>
    <row r="23" spans="1:11" ht="13.5" customHeight="1">
      <c r="A23" s="2"/>
      <c r="B23" s="2"/>
      <c r="C23" s="50">
        <v>0</v>
      </c>
      <c r="D23" s="88"/>
      <c r="E23" s="88"/>
      <c r="F23" s="88"/>
      <c r="G23" s="39">
        <f>'2nd Year Detailed Budget'!G23*1.03</f>
        <v>0</v>
      </c>
      <c r="H23" s="24">
        <f t="shared" si="1"/>
        <v>0</v>
      </c>
      <c r="I23" s="21">
        <v>0.468</v>
      </c>
      <c r="J23" s="24">
        <f t="shared" si="2"/>
        <v>0</v>
      </c>
      <c r="K23" s="25">
        <f t="shared" si="0"/>
        <v>0</v>
      </c>
    </row>
    <row r="24" spans="1:11" ht="13.5" customHeight="1">
      <c r="A24" s="2"/>
      <c r="B24" s="2"/>
      <c r="C24" s="50">
        <v>0</v>
      </c>
      <c r="D24" s="88"/>
      <c r="E24" s="88"/>
      <c r="F24" s="88"/>
      <c r="G24" s="39">
        <f>'2nd Year Detailed Budget'!G24*1.03</f>
        <v>0</v>
      </c>
      <c r="H24" s="24">
        <f t="shared" si="1"/>
        <v>0</v>
      </c>
      <c r="I24" s="21"/>
      <c r="J24" s="24">
        <f t="shared" si="2"/>
        <v>0</v>
      </c>
      <c r="K24" s="25">
        <f t="shared" si="0"/>
        <v>0</v>
      </c>
    </row>
    <row r="25" spans="1:11" ht="13.5" customHeight="1">
      <c r="A25" s="2"/>
      <c r="C25" s="87"/>
      <c r="D25" s="90"/>
      <c r="E25" s="90"/>
      <c r="F25" s="90"/>
      <c r="G25" s="39">
        <f>'2nd Year Detailed Budget'!G25*1.03</f>
        <v>0</v>
      </c>
      <c r="H25" s="27">
        <f t="shared" si="1"/>
        <v>0</v>
      </c>
      <c r="I25" s="10"/>
      <c r="J25" s="27">
        <f t="shared" si="2"/>
        <v>0</v>
      </c>
      <c r="K25" s="28">
        <f>H25+J25</f>
        <v>0</v>
      </c>
    </row>
    <row r="26" spans="1:11" ht="13.5" customHeight="1">
      <c r="A26" s="16"/>
      <c r="H26" s="24">
        <f>SUM(H19:H25)</f>
        <v>0</v>
      </c>
      <c r="I26" s="30"/>
      <c r="J26" s="30">
        <f>SUM(J19:J25)</f>
        <v>0</v>
      </c>
      <c r="K26" s="30">
        <f>SUM(K19:K25)</f>
        <v>0</v>
      </c>
    </row>
    <row r="27" spans="1:11" ht="13.5" customHeight="1">
      <c r="A27" s="16"/>
      <c r="H27" s="30"/>
      <c r="I27" s="30"/>
      <c r="J27" s="30"/>
      <c r="K27" s="30"/>
    </row>
    <row r="28" spans="1:11" ht="13.5" customHeight="1">
      <c r="A28" s="12" t="s">
        <v>35</v>
      </c>
      <c r="H28" s="25"/>
      <c r="I28" s="4"/>
      <c r="J28" s="25"/>
      <c r="K28" s="30">
        <f>K17+K26</f>
        <v>0</v>
      </c>
    </row>
    <row r="29" spans="8:11" ht="13.5" customHeight="1">
      <c r="H29" s="25"/>
      <c r="I29" s="4"/>
      <c r="J29" s="25"/>
      <c r="K29" s="25"/>
    </row>
    <row r="30" spans="1:11" ht="13.5" customHeight="1">
      <c r="A30" s="9" t="s">
        <v>36</v>
      </c>
      <c r="B30" s="2"/>
      <c r="H30" s="25"/>
      <c r="I30" s="4"/>
      <c r="J30" s="25"/>
      <c r="K30" s="25"/>
    </row>
    <row r="31" spans="1:11" ht="13.5" customHeight="1">
      <c r="A31" s="15" t="s">
        <v>76</v>
      </c>
      <c r="H31" s="29" t="s">
        <v>0</v>
      </c>
      <c r="I31" s="41"/>
      <c r="J31" s="25">
        <v>0</v>
      </c>
      <c r="K31" s="25"/>
    </row>
    <row r="32" spans="1:11" ht="13.5" customHeight="1">
      <c r="A32" s="2" t="s">
        <v>0</v>
      </c>
      <c r="B32" s="2"/>
      <c r="H32" s="26" t="s">
        <v>0</v>
      </c>
      <c r="I32" s="5"/>
      <c r="J32" s="65"/>
      <c r="K32" s="25"/>
    </row>
    <row r="33" spans="1:11" ht="13.5" customHeight="1">
      <c r="A33" s="12" t="s">
        <v>38</v>
      </c>
      <c r="B33" s="2"/>
      <c r="H33" s="26"/>
      <c r="I33" s="5"/>
      <c r="J33" s="25"/>
      <c r="K33" s="30">
        <f>SUM(J31:J32)</f>
        <v>0</v>
      </c>
    </row>
    <row r="34" spans="1:11" ht="13.5" customHeight="1">
      <c r="A34" s="2"/>
      <c r="B34" s="2"/>
      <c r="H34" s="26"/>
      <c r="I34" s="5"/>
      <c r="J34" s="25"/>
      <c r="K34" s="25"/>
    </row>
    <row r="35" spans="1:11" ht="13.5" customHeight="1">
      <c r="A35" s="12" t="s">
        <v>37</v>
      </c>
      <c r="B35" s="2"/>
      <c r="H35" s="26"/>
      <c r="I35" s="5"/>
      <c r="J35" s="25"/>
      <c r="K35" s="25"/>
    </row>
    <row r="36" spans="1:11" ht="13.5" customHeight="1">
      <c r="A36" s="14" t="s">
        <v>41</v>
      </c>
      <c r="B36" s="2"/>
      <c r="H36" s="26"/>
      <c r="I36" s="5"/>
      <c r="J36" s="25">
        <v>0</v>
      </c>
      <c r="K36" s="25"/>
    </row>
    <row r="37" spans="1:11" ht="13.5" customHeight="1">
      <c r="A37" s="14" t="s">
        <v>42</v>
      </c>
      <c r="H37" s="25"/>
      <c r="I37" s="4"/>
      <c r="J37" s="28">
        <v>0</v>
      </c>
      <c r="K37" s="25"/>
    </row>
    <row r="38" spans="1:11" ht="13.5" customHeight="1">
      <c r="A38" s="9" t="s">
        <v>39</v>
      </c>
      <c r="H38" s="25"/>
      <c r="I38" s="4"/>
      <c r="J38" s="25"/>
      <c r="K38" s="30">
        <f>SUM(J36:J37)</f>
        <v>0</v>
      </c>
    </row>
    <row r="39" spans="1:11" ht="13.5" customHeight="1">
      <c r="A39" s="14"/>
      <c r="H39" s="25"/>
      <c r="I39" s="4"/>
      <c r="J39" s="25"/>
      <c r="K39" s="25"/>
    </row>
    <row r="40" spans="1:11" ht="13.5" customHeight="1">
      <c r="A40" s="9" t="s">
        <v>40</v>
      </c>
      <c r="H40" s="25"/>
      <c r="I40" s="4"/>
      <c r="J40" s="37"/>
      <c r="K40" s="37"/>
    </row>
    <row r="41" spans="1:11" ht="13.5" customHeight="1">
      <c r="A41" s="14" t="s">
        <v>43</v>
      </c>
      <c r="H41" s="25"/>
      <c r="I41" s="4"/>
      <c r="J41" s="37">
        <v>0</v>
      </c>
      <c r="K41" s="25"/>
    </row>
    <row r="42" spans="1:11" ht="13.5" customHeight="1">
      <c r="A42" s="15" t="s">
        <v>44</v>
      </c>
      <c r="H42" s="25"/>
      <c r="I42" s="4"/>
      <c r="J42" s="25">
        <v>0</v>
      </c>
      <c r="K42" s="25"/>
    </row>
    <row r="43" spans="1:11" ht="13.5" customHeight="1">
      <c r="A43" s="14" t="s">
        <v>45</v>
      </c>
      <c r="H43" s="25"/>
      <c r="I43" s="4"/>
      <c r="J43" s="37">
        <v>0</v>
      </c>
      <c r="K43" s="25"/>
    </row>
    <row r="44" spans="1:11" ht="13.5" customHeight="1">
      <c r="A44" s="15" t="s">
        <v>46</v>
      </c>
      <c r="G44" s="38"/>
      <c r="H44" s="25"/>
      <c r="I44" s="4"/>
      <c r="J44" s="37">
        <v>0</v>
      </c>
      <c r="K44" s="25"/>
    </row>
    <row r="45" spans="1:11" ht="13.5" customHeight="1">
      <c r="A45" s="2" t="s">
        <v>47</v>
      </c>
      <c r="B45" s="1" t="s">
        <v>0</v>
      </c>
      <c r="H45" s="25"/>
      <c r="I45" s="4"/>
      <c r="J45" s="37">
        <v>0</v>
      </c>
      <c r="K45" s="25"/>
    </row>
    <row r="46" spans="1:11" ht="13.5" customHeight="1">
      <c r="A46" s="2" t="s">
        <v>71</v>
      </c>
      <c r="H46" s="25"/>
      <c r="I46" s="4"/>
      <c r="J46" s="28">
        <v>0</v>
      </c>
      <c r="K46" s="25"/>
    </row>
    <row r="47" spans="1:11" ht="13.5" customHeight="1">
      <c r="A47" s="16" t="s">
        <v>48</v>
      </c>
      <c r="H47" s="25"/>
      <c r="I47" s="4"/>
      <c r="J47" s="37"/>
      <c r="K47" s="71">
        <f>SUM(J41:J46)</f>
        <v>0</v>
      </c>
    </row>
    <row r="48" spans="1:11" ht="13.5" customHeight="1">
      <c r="A48" s="11"/>
      <c r="H48" s="25"/>
      <c r="I48" s="4"/>
      <c r="J48" s="37"/>
      <c r="K48" s="37"/>
    </row>
    <row r="49" spans="1:11" ht="13.5" customHeight="1">
      <c r="A49" s="9" t="s">
        <v>49</v>
      </c>
      <c r="H49" s="25"/>
      <c r="I49" s="4"/>
      <c r="J49" s="37"/>
      <c r="K49" s="37"/>
    </row>
    <row r="50" spans="1:11" ht="15">
      <c r="A50" s="14" t="s">
        <v>69</v>
      </c>
      <c r="H50" s="25"/>
      <c r="I50" s="4"/>
      <c r="J50" s="37"/>
      <c r="K50" s="37"/>
    </row>
    <row r="51" spans="1:11" ht="15">
      <c r="A51" s="1" t="s">
        <v>95</v>
      </c>
      <c r="H51" s="25"/>
      <c r="I51" s="37">
        <v>0</v>
      </c>
      <c r="J51" s="37"/>
      <c r="K51" s="37"/>
    </row>
    <row r="52" spans="1:11" ht="15">
      <c r="A52" s="1" t="s">
        <v>96</v>
      </c>
      <c r="H52" s="25"/>
      <c r="I52" s="37">
        <v>0</v>
      </c>
      <c r="J52" s="37" t="s">
        <v>0</v>
      </c>
      <c r="K52" s="37"/>
    </row>
    <row r="53" spans="1:11" ht="13.5" customHeight="1">
      <c r="A53" s="1" t="s">
        <v>97</v>
      </c>
      <c r="H53" s="25"/>
      <c r="I53" s="37">
        <v>0</v>
      </c>
      <c r="J53" s="37"/>
      <c r="K53" s="37"/>
    </row>
    <row r="54" spans="1:11" ht="13.5" customHeight="1">
      <c r="A54" s="14"/>
      <c r="H54" s="25"/>
      <c r="I54" s="28">
        <v>0</v>
      </c>
      <c r="J54" s="37"/>
      <c r="K54" s="37"/>
    </row>
    <row r="55" spans="1:11" ht="13.5" customHeight="1">
      <c r="A55" s="14" t="s">
        <v>70</v>
      </c>
      <c r="H55" s="25"/>
      <c r="I55" s="37"/>
      <c r="J55" s="37">
        <f>SUM(I51:I54)</f>
        <v>0</v>
      </c>
      <c r="K55" s="37"/>
    </row>
    <row r="56" spans="1:11" ht="13.5" customHeight="1">
      <c r="A56" s="14" t="s">
        <v>50</v>
      </c>
      <c r="H56" s="25"/>
      <c r="I56" s="72"/>
      <c r="J56" s="37">
        <v>0</v>
      </c>
      <c r="K56" s="37"/>
    </row>
    <row r="57" spans="1:11" ht="13.5" customHeight="1">
      <c r="A57" s="14" t="s">
        <v>51</v>
      </c>
      <c r="H57" s="25"/>
      <c r="I57" s="4"/>
      <c r="J57" s="37">
        <v>0</v>
      </c>
      <c r="K57" s="37"/>
    </row>
    <row r="58" spans="1:11" ht="13.5" customHeight="1">
      <c r="A58" s="14" t="s">
        <v>52</v>
      </c>
      <c r="H58" s="25"/>
      <c r="I58" s="4"/>
      <c r="J58" s="37"/>
      <c r="K58" s="37"/>
    </row>
    <row r="59" spans="1:11" ht="13.5" customHeight="1">
      <c r="A59" s="14" t="s">
        <v>53</v>
      </c>
      <c r="H59" s="25"/>
      <c r="I59" s="4"/>
      <c r="J59" s="37"/>
      <c r="K59" s="37"/>
    </row>
    <row r="60" spans="1:11" ht="13.5" customHeight="1">
      <c r="A60" s="14" t="s">
        <v>62</v>
      </c>
      <c r="H60" s="25"/>
      <c r="I60" s="28">
        <v>0</v>
      </c>
      <c r="J60" s="37"/>
      <c r="K60" s="37"/>
    </row>
    <row r="61" spans="1:11" ht="13.5" customHeight="1">
      <c r="A61" s="14" t="s">
        <v>87</v>
      </c>
      <c r="H61" s="25"/>
      <c r="I61" s="37"/>
      <c r="J61" s="37">
        <f>I60</f>
        <v>0</v>
      </c>
      <c r="K61" s="37"/>
    </row>
    <row r="62" spans="1:11" ht="13.5" customHeight="1">
      <c r="A62" s="14" t="s">
        <v>54</v>
      </c>
      <c r="H62" s="25"/>
      <c r="I62" s="4"/>
      <c r="J62" s="37">
        <v>0</v>
      </c>
      <c r="K62" s="37"/>
    </row>
    <row r="63" spans="1:11" ht="13.5" customHeight="1">
      <c r="A63" s="14" t="s">
        <v>55</v>
      </c>
      <c r="H63" s="25"/>
      <c r="I63" s="4"/>
      <c r="J63" s="37">
        <v>0</v>
      </c>
      <c r="K63" s="37"/>
    </row>
    <row r="64" spans="1:11" ht="13.5" customHeight="1">
      <c r="A64" s="14" t="s">
        <v>72</v>
      </c>
      <c r="H64" s="25"/>
      <c r="I64" s="4"/>
      <c r="J64" s="37"/>
      <c r="K64" s="37"/>
    </row>
    <row r="65" spans="1:11" ht="13.5" customHeight="1">
      <c r="A65" s="14" t="s">
        <v>73</v>
      </c>
      <c r="H65" s="25"/>
      <c r="I65" s="25">
        <v>0</v>
      </c>
      <c r="J65" s="37"/>
      <c r="K65" s="37"/>
    </row>
    <row r="66" spans="1:11" ht="13.5" customHeight="1">
      <c r="A66" s="14" t="s">
        <v>74</v>
      </c>
      <c r="H66" s="25"/>
      <c r="I66" s="28">
        <v>0</v>
      </c>
      <c r="J66" s="37"/>
      <c r="K66" s="37"/>
    </row>
    <row r="67" spans="1:11" ht="13.5" customHeight="1">
      <c r="A67" s="14" t="s">
        <v>75</v>
      </c>
      <c r="H67" s="25"/>
      <c r="I67" s="37"/>
      <c r="J67" s="37">
        <f>SUM(I65:I66)</f>
        <v>0</v>
      </c>
      <c r="K67" s="37"/>
    </row>
    <row r="68" spans="1:11" ht="13.5" customHeight="1">
      <c r="A68" s="9" t="s">
        <v>56</v>
      </c>
      <c r="H68" s="25"/>
      <c r="I68" s="4"/>
      <c r="J68" s="25"/>
      <c r="K68" s="55">
        <f>SUM(J55:J67)</f>
        <v>0</v>
      </c>
    </row>
    <row r="69" spans="1:11" ht="13.5" customHeight="1">
      <c r="A69" s="14"/>
      <c r="H69" s="25"/>
      <c r="I69" s="4"/>
      <c r="J69" s="25"/>
      <c r="K69" s="28"/>
    </row>
    <row r="70" spans="1:11" ht="13.5" customHeight="1">
      <c r="A70" s="12" t="s">
        <v>57</v>
      </c>
      <c r="H70" s="25"/>
      <c r="I70" s="4"/>
      <c r="J70" s="25"/>
      <c r="K70" s="30">
        <f>SUM(K28:K68)</f>
        <v>0</v>
      </c>
    </row>
    <row r="71" spans="1:11" ht="13.5" customHeight="1">
      <c r="A71" s="12"/>
      <c r="H71" s="25"/>
      <c r="I71" s="4"/>
      <c r="J71" s="25"/>
      <c r="K71" s="30"/>
    </row>
    <row r="72" spans="1:11" ht="13.5" customHeight="1">
      <c r="A72" s="12" t="s">
        <v>100</v>
      </c>
      <c r="H72" s="25"/>
      <c r="I72" s="4"/>
      <c r="J72" s="25"/>
      <c r="K72" s="30">
        <v>0</v>
      </c>
    </row>
    <row r="73" spans="1:11" ht="13.5" customHeight="1">
      <c r="A73" s="12"/>
      <c r="H73" s="25"/>
      <c r="I73" s="4"/>
      <c r="J73" s="25"/>
      <c r="K73" s="30"/>
    </row>
    <row r="74" spans="1:11" ht="13.5" customHeight="1">
      <c r="A74" s="12" t="s">
        <v>83</v>
      </c>
      <c r="H74" s="25"/>
      <c r="I74" s="4"/>
      <c r="J74" s="25"/>
      <c r="K74" s="25"/>
    </row>
    <row r="75" spans="1:11" ht="13.5" customHeight="1">
      <c r="A75" s="12"/>
      <c r="H75" s="25"/>
      <c r="I75" s="4"/>
      <c r="J75" s="25"/>
      <c r="K75" s="25"/>
    </row>
    <row r="76" spans="8:11" ht="15">
      <c r="H76" s="25"/>
      <c r="I76" s="4"/>
      <c r="J76" s="25"/>
      <c r="K76" s="25"/>
    </row>
    <row r="77" spans="1:11" ht="16.5" thickBot="1">
      <c r="A77" s="70" t="s">
        <v>63</v>
      </c>
      <c r="B77" s="6" t="s">
        <v>64</v>
      </c>
      <c r="C77" s="97" t="s">
        <v>65</v>
      </c>
      <c r="D77" s="97"/>
      <c r="E77" s="97"/>
      <c r="F77" s="97" t="s">
        <v>66</v>
      </c>
      <c r="G77" s="97"/>
      <c r="H77" s="30"/>
      <c r="I77" s="13"/>
      <c r="J77" s="30"/>
      <c r="K77" s="30"/>
    </row>
    <row r="78" spans="1:11" ht="15">
      <c r="A78" s="1" t="s">
        <v>68</v>
      </c>
      <c r="B78" s="21">
        <v>0.58</v>
      </c>
      <c r="C78" s="98">
        <f>'Entire Budget'!D40</f>
        <v>0</v>
      </c>
      <c r="D78" s="98"/>
      <c r="E78" s="98"/>
      <c r="F78" s="99">
        <f>B78*C78</f>
        <v>0</v>
      </c>
      <c r="G78" s="99"/>
      <c r="H78" s="25"/>
      <c r="I78" s="4"/>
      <c r="J78" s="25"/>
      <c r="K78" s="25"/>
    </row>
    <row r="79" spans="1:11" ht="15">
      <c r="A79" s="1" t="s">
        <v>82</v>
      </c>
      <c r="B79" s="21"/>
      <c r="C79" s="98"/>
      <c r="D79" s="98"/>
      <c r="E79" s="98"/>
      <c r="F79" s="100">
        <v>0</v>
      </c>
      <c r="G79" s="100"/>
      <c r="H79" s="25"/>
      <c r="I79" s="4"/>
      <c r="J79" s="25"/>
      <c r="K79" s="25"/>
    </row>
    <row r="80" spans="2:11" ht="15">
      <c r="B80" s="21"/>
      <c r="C80" s="98"/>
      <c r="D80" s="98"/>
      <c r="E80" s="98"/>
      <c r="F80" s="101">
        <f>B80*C80</f>
        <v>0</v>
      </c>
      <c r="G80" s="101"/>
      <c r="H80" s="25"/>
      <c r="I80" s="4"/>
      <c r="J80" s="25"/>
      <c r="K80" s="25"/>
    </row>
    <row r="81" spans="1:11" ht="15.75">
      <c r="A81" s="12" t="s">
        <v>67</v>
      </c>
      <c r="F81" s="96">
        <f>SUM(F78:G80)</f>
        <v>0</v>
      </c>
      <c r="G81" s="96"/>
      <c r="H81" s="25"/>
      <c r="I81" s="4"/>
      <c r="J81" s="25"/>
      <c r="K81" s="25"/>
    </row>
    <row r="82" spans="8:11" ht="15">
      <c r="H82" s="25"/>
      <c r="I82" s="4"/>
      <c r="J82" s="25"/>
      <c r="K82" s="25"/>
    </row>
    <row r="83" spans="1:11" ht="16.5" thickBot="1">
      <c r="A83" s="12" t="s">
        <v>88</v>
      </c>
      <c r="H83" s="25"/>
      <c r="I83" s="4"/>
      <c r="J83" s="25"/>
      <c r="K83" s="31">
        <f>K72+F81</f>
        <v>0</v>
      </c>
    </row>
    <row r="84" spans="8:11" ht="15.75" thickTop="1">
      <c r="H84" s="25"/>
      <c r="I84" s="4"/>
      <c r="J84" s="25"/>
      <c r="K84" s="25"/>
    </row>
    <row r="85" spans="8:11" ht="15">
      <c r="H85" s="25"/>
      <c r="I85" s="4"/>
      <c r="J85" s="25"/>
      <c r="K85" s="32" t="s">
        <v>0</v>
      </c>
    </row>
    <row r="86" spans="1:11" ht="15">
      <c r="A86" s="66" t="s">
        <v>109</v>
      </c>
      <c r="B86" s="66"/>
      <c r="C86" s="66"/>
      <c r="D86" s="66"/>
      <c r="E86" s="66"/>
      <c r="F86" s="79"/>
      <c r="G86" s="80"/>
      <c r="H86" s="79"/>
      <c r="I86" s="81"/>
      <c r="J86" s="82"/>
      <c r="K86" s="25"/>
    </row>
    <row r="87" spans="1:11" ht="15">
      <c r="A87" s="66"/>
      <c r="B87" s="66"/>
      <c r="C87" s="66"/>
      <c r="D87" s="66"/>
      <c r="E87" s="66"/>
      <c r="F87" s="79"/>
      <c r="G87" s="80"/>
      <c r="H87" s="79"/>
      <c r="I87" s="81"/>
      <c r="J87" s="82"/>
      <c r="K87" s="25"/>
    </row>
    <row r="88" spans="1:11" ht="15">
      <c r="A88" s="66"/>
      <c r="B88" s="66"/>
      <c r="C88" s="66"/>
      <c r="D88" s="66"/>
      <c r="E88" s="66"/>
      <c r="F88" s="79"/>
      <c r="G88" s="80"/>
      <c r="H88" s="79"/>
      <c r="I88" s="81"/>
      <c r="J88" s="82"/>
      <c r="K88" s="25"/>
    </row>
    <row r="89" spans="1:11" ht="15">
      <c r="A89" s="66"/>
      <c r="B89" s="66"/>
      <c r="C89" s="66"/>
      <c r="D89" s="66"/>
      <c r="E89" s="66"/>
      <c r="F89" s="79"/>
      <c r="G89" s="80"/>
      <c r="H89" s="79"/>
      <c r="I89" s="81"/>
      <c r="J89" s="82"/>
      <c r="K89" s="29"/>
    </row>
    <row r="90" spans="1:11" ht="15">
      <c r="A90" s="66"/>
      <c r="B90" s="66"/>
      <c r="C90" s="66"/>
      <c r="D90" s="66"/>
      <c r="E90" s="66"/>
      <c r="F90" s="79"/>
      <c r="G90" s="80"/>
      <c r="H90" s="79"/>
      <c r="I90" s="79"/>
      <c r="J90" s="82"/>
      <c r="K90" s="29"/>
    </row>
    <row r="91" spans="1:11" ht="15">
      <c r="A91" s="66"/>
      <c r="B91" s="66"/>
      <c r="C91" s="66"/>
      <c r="D91" s="66"/>
      <c r="E91" s="66"/>
      <c r="F91" s="79"/>
      <c r="G91" s="80"/>
      <c r="H91" s="79"/>
      <c r="I91" s="79"/>
      <c r="J91" s="82"/>
      <c r="K91" s="29"/>
    </row>
    <row r="92" spans="1:11" ht="15">
      <c r="A92" s="66"/>
      <c r="B92" s="66"/>
      <c r="C92" s="66"/>
      <c r="D92" s="66"/>
      <c r="E92" s="66"/>
      <c r="F92" s="79"/>
      <c r="G92" s="80"/>
      <c r="H92" s="79"/>
      <c r="I92" s="79"/>
      <c r="J92" s="82"/>
      <c r="K92" s="29"/>
    </row>
    <row r="93" spans="1:11" ht="15">
      <c r="A93" s="66"/>
      <c r="B93" s="66"/>
      <c r="C93" s="66"/>
      <c r="D93" s="66"/>
      <c r="E93" s="66"/>
      <c r="F93" s="79"/>
      <c r="G93" s="80"/>
      <c r="H93" s="79"/>
      <c r="I93" s="79"/>
      <c r="J93" s="82"/>
      <c r="K93" s="29"/>
    </row>
    <row r="94" spans="1:11" ht="15">
      <c r="A94" s="83"/>
      <c r="B94" s="66"/>
      <c r="C94" s="66"/>
      <c r="D94" s="66"/>
      <c r="E94" s="66"/>
      <c r="F94" s="79"/>
      <c r="G94" s="80"/>
      <c r="H94" s="79"/>
      <c r="I94" s="79"/>
      <c r="J94" s="82"/>
      <c r="K94" s="29"/>
    </row>
    <row r="95" spans="1:11" ht="15">
      <c r="A95" s="66"/>
      <c r="B95" s="66"/>
      <c r="C95" s="66"/>
      <c r="D95" s="66"/>
      <c r="E95" s="66"/>
      <c r="F95" s="79"/>
      <c r="G95" s="80"/>
      <c r="H95" s="79"/>
      <c r="I95" s="79"/>
      <c r="J95" s="82"/>
      <c r="K95" s="29"/>
    </row>
    <row r="96" spans="1:11" ht="15">
      <c r="A96" s="66"/>
      <c r="B96" s="66"/>
      <c r="C96" s="66"/>
      <c r="D96" s="66"/>
      <c r="E96" s="66"/>
      <c r="F96" s="79"/>
      <c r="G96" s="80"/>
      <c r="H96" s="79"/>
      <c r="I96" s="79"/>
      <c r="J96" s="82"/>
      <c r="K96" s="29"/>
    </row>
    <row r="97" spans="1:11" ht="15">
      <c r="A97" s="66"/>
      <c r="B97" s="66"/>
      <c r="C97" s="66"/>
      <c r="D97" s="66"/>
      <c r="E97" s="66"/>
      <c r="F97" s="79"/>
      <c r="G97" s="80"/>
      <c r="H97" s="79"/>
      <c r="I97" s="79"/>
      <c r="J97" s="82"/>
      <c r="K97" s="29"/>
    </row>
    <row r="98" spans="1:11" ht="15">
      <c r="A98" s="66"/>
      <c r="B98" s="66"/>
      <c r="C98" s="66"/>
      <c r="D98" s="66"/>
      <c r="E98" s="66"/>
      <c r="F98" s="79"/>
      <c r="G98" s="80"/>
      <c r="H98" s="79"/>
      <c r="I98" s="79"/>
      <c r="J98" s="82"/>
      <c r="K98" s="29"/>
    </row>
    <row r="99" spans="1:11" ht="15">
      <c r="A99" s="66"/>
      <c r="B99" s="66"/>
      <c r="C99" s="66"/>
      <c r="D99" s="66"/>
      <c r="E99" s="66"/>
      <c r="F99" s="67"/>
      <c r="G99" s="66"/>
      <c r="H99" s="66"/>
      <c r="I99" s="67"/>
      <c r="J99" s="82"/>
      <c r="K99" s="29"/>
    </row>
    <row r="100" ht="15">
      <c r="J100" s="29"/>
    </row>
    <row r="101" ht="15">
      <c r="J101" s="29"/>
    </row>
    <row r="102" ht="15">
      <c r="J102" s="29"/>
    </row>
    <row r="103" ht="15">
      <c r="J103" s="29"/>
    </row>
    <row r="104" ht="15">
      <c r="J104" s="29"/>
    </row>
    <row r="105" ht="15">
      <c r="J105" s="29"/>
    </row>
    <row r="106" ht="15">
      <c r="J106" s="29"/>
    </row>
    <row r="107" ht="15">
      <c r="J107" s="29"/>
    </row>
    <row r="108" ht="15">
      <c r="J108" s="29"/>
    </row>
    <row r="109" ht="15">
      <c r="J109" s="29"/>
    </row>
    <row r="110" ht="15">
      <c r="J110" s="29"/>
    </row>
    <row r="111" ht="15">
      <c r="J111" s="29"/>
    </row>
    <row r="112" ht="15">
      <c r="J112" s="29"/>
    </row>
    <row r="113" ht="15">
      <c r="J113" s="29"/>
    </row>
    <row r="114" ht="15">
      <c r="J114" s="29"/>
    </row>
    <row r="115" ht="15">
      <c r="J115" s="29"/>
    </row>
    <row r="116" ht="15">
      <c r="J116" s="29"/>
    </row>
    <row r="117" ht="15">
      <c r="J117" s="29"/>
    </row>
    <row r="118" ht="15">
      <c r="J118" s="29"/>
    </row>
    <row r="119" ht="15">
      <c r="J119" s="29"/>
    </row>
    <row r="120" ht="15">
      <c r="J120" s="29"/>
    </row>
    <row r="121" ht="15">
      <c r="J121" s="29"/>
    </row>
    <row r="122" ht="15">
      <c r="J122" s="29"/>
    </row>
    <row r="123" ht="15">
      <c r="J123" s="29"/>
    </row>
    <row r="124" ht="15">
      <c r="J124" s="29"/>
    </row>
  </sheetData>
  <sheetProtection/>
  <mergeCells count="16">
    <mergeCell ref="C77:E77"/>
    <mergeCell ref="F77:G77"/>
    <mergeCell ref="C78:E78"/>
    <mergeCell ref="F78:G78"/>
    <mergeCell ref="F81:G81"/>
    <mergeCell ref="C79:E79"/>
    <mergeCell ref="F79:G79"/>
    <mergeCell ref="C80:E80"/>
    <mergeCell ref="F80:G80"/>
    <mergeCell ref="D9:F9"/>
    <mergeCell ref="A6:J6"/>
    <mergeCell ref="A5:J5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45" r:id="rId1"/>
  <headerFooter alignWithMargins="0">
    <oddFooter>&amp;L&amp;D &amp;T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showZeros="0" zoomScale="70" zoomScaleNormal="70" zoomScalePageLayoutView="0" workbookViewId="0" topLeftCell="A7">
      <selection activeCell="I24" sqref="I24"/>
    </sheetView>
  </sheetViews>
  <sheetFormatPr defaultColWidth="8.88671875" defaultRowHeight="15"/>
  <cols>
    <col min="1" max="1" width="35.77734375" style="1" bestFit="1" customWidth="1"/>
    <col min="2" max="2" width="22.77734375" style="1" customWidth="1"/>
    <col min="3" max="3" width="6.6640625" style="1" customWidth="1"/>
    <col min="4" max="4" width="8.4453125" style="1" customWidth="1"/>
    <col min="5" max="5" width="9.4453125" style="1" customWidth="1"/>
    <col min="6" max="6" width="10.88671875" style="1" customWidth="1"/>
    <col min="7" max="7" width="11.3359375" style="1" bestFit="1" customWidth="1"/>
    <col min="8" max="8" width="11.10546875" style="1" bestFit="1" customWidth="1"/>
    <col min="9" max="9" width="14.10546875" style="1" bestFit="1" customWidth="1"/>
    <col min="10" max="10" width="10.77734375" style="1" customWidth="1"/>
    <col min="11" max="11" width="11.3359375" style="0" bestFit="1" customWidth="1"/>
  </cols>
  <sheetData>
    <row r="1" spans="1:10" ht="20.2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0.25">
      <c r="A2" s="104" t="str">
        <f>'3rd Year Detailed Budget'!A2:J2</f>
        <v>Sponsored Projects Financial Management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25">
      <c r="A3" s="104" t="s">
        <v>91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0.25">
      <c r="A4" s="104" t="str">
        <f>+'1st Year Detailed Budget'!A4:K4</f>
        <v>PI: 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20.25">
      <c r="A5" s="104" t="str">
        <f>+'1st Year Detailed Budget'!A5:K5</f>
        <v>Sponsor: NIH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10" ht="20.25">
      <c r="A6" s="104" t="str">
        <f>+'1st Year Detailed Budget'!A6:K6</f>
        <v>Proposal Due Date: 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5:6" ht="13.5" customHeight="1">
      <c r="E7" s="40"/>
      <c r="F7" s="40"/>
    </row>
    <row r="8" spans="1:10" ht="13.5" customHeight="1">
      <c r="A8" s="9" t="s">
        <v>124</v>
      </c>
      <c r="B8" s="40"/>
      <c r="C8" s="40" t="s">
        <v>0</v>
      </c>
      <c r="D8" s="40"/>
      <c r="F8" s="43"/>
      <c r="G8" s="43">
        <v>0.03</v>
      </c>
      <c r="H8" s="40"/>
      <c r="I8" s="40" t="s">
        <v>0</v>
      </c>
      <c r="J8" s="1" t="s">
        <v>0</v>
      </c>
    </row>
    <row r="9" spans="1:11" ht="13.5" customHeight="1">
      <c r="A9" s="44"/>
      <c r="B9" s="45" t="s">
        <v>0</v>
      </c>
      <c r="C9" s="45"/>
      <c r="D9" s="102" t="s">
        <v>23</v>
      </c>
      <c r="E9" s="103"/>
      <c r="F9" s="103"/>
      <c r="G9" s="47"/>
      <c r="H9" s="45" t="s">
        <v>0</v>
      </c>
      <c r="I9" s="45"/>
      <c r="J9" s="45" t="s">
        <v>0</v>
      </c>
      <c r="K9" s="48" t="s">
        <v>0</v>
      </c>
    </row>
    <row r="10" spans="1:11" ht="32.25" thickBot="1">
      <c r="A10" s="8" t="s">
        <v>7</v>
      </c>
      <c r="B10" s="7" t="s">
        <v>3</v>
      </c>
      <c r="C10" s="85" t="s">
        <v>28</v>
      </c>
      <c r="D10" s="49" t="s">
        <v>110</v>
      </c>
      <c r="E10" s="7" t="s">
        <v>24</v>
      </c>
      <c r="F10" s="46" t="s">
        <v>26</v>
      </c>
      <c r="G10" s="7" t="s">
        <v>27</v>
      </c>
      <c r="H10" s="7" t="s">
        <v>4</v>
      </c>
      <c r="I10" s="7" t="s">
        <v>11</v>
      </c>
      <c r="J10" s="7" t="s">
        <v>8</v>
      </c>
      <c r="K10" s="6" t="s">
        <v>6</v>
      </c>
    </row>
    <row r="11" ht="13.5" customHeight="1">
      <c r="K11" s="1"/>
    </row>
    <row r="12" spans="1:12" ht="13.5" customHeight="1">
      <c r="A12" s="12" t="s">
        <v>101</v>
      </c>
      <c r="C12" s="86"/>
      <c r="D12" s="91"/>
      <c r="E12" s="91"/>
      <c r="F12" s="91"/>
      <c r="K12" s="1"/>
      <c r="L12">
        <f>SUM(C12:H12)</f>
        <v>0</v>
      </c>
    </row>
    <row r="13" spans="2:11" ht="13.5" customHeight="1">
      <c r="B13" s="1" t="s">
        <v>80</v>
      </c>
      <c r="C13" s="50"/>
      <c r="D13" s="88"/>
      <c r="E13" s="88"/>
      <c r="F13" s="88"/>
      <c r="G13" s="39">
        <f>'3rd Year Detailed Budget'!G13*1.03</f>
        <v>0</v>
      </c>
      <c r="H13" s="24">
        <f>C13*G13</f>
        <v>0</v>
      </c>
      <c r="I13" s="21">
        <v>0.338</v>
      </c>
      <c r="J13" s="24">
        <f aca="true" t="shared" si="0" ref="J13:J25">H13*I13</f>
        <v>0</v>
      </c>
      <c r="K13" s="25">
        <f aca="true" t="shared" si="1" ref="K13:K24">+H13+J13</f>
        <v>0</v>
      </c>
    </row>
    <row r="14" spans="1:11" ht="13.5" customHeight="1">
      <c r="A14" s="2"/>
      <c r="B14" s="1" t="s">
        <v>33</v>
      </c>
      <c r="C14" s="50"/>
      <c r="D14" s="88"/>
      <c r="E14" s="88"/>
      <c r="F14" s="88"/>
      <c r="G14" s="39">
        <f>'3rd Year Detailed Budget'!G14*1.03</f>
        <v>0</v>
      </c>
      <c r="H14" s="24">
        <f aca="true" t="shared" si="2" ref="H14:H25">C14*G14</f>
        <v>0</v>
      </c>
      <c r="I14" s="21">
        <v>0.338</v>
      </c>
      <c r="J14" s="24">
        <f t="shared" si="0"/>
        <v>0</v>
      </c>
      <c r="K14" s="25">
        <f t="shared" si="1"/>
        <v>0</v>
      </c>
    </row>
    <row r="15" spans="1:11" ht="13.5" customHeight="1">
      <c r="A15" s="2"/>
      <c r="B15" s="1" t="s">
        <v>33</v>
      </c>
      <c r="C15" s="50"/>
      <c r="D15" s="88"/>
      <c r="E15" s="88"/>
      <c r="F15" s="88"/>
      <c r="G15" s="39">
        <f>'3rd Year Detailed Budget'!G15*1.03</f>
        <v>0</v>
      </c>
      <c r="H15" s="24">
        <f t="shared" si="2"/>
        <v>0</v>
      </c>
      <c r="I15" s="21">
        <v>0.338</v>
      </c>
      <c r="J15" s="24">
        <f t="shared" si="0"/>
        <v>0</v>
      </c>
      <c r="K15" s="25">
        <f t="shared" si="1"/>
        <v>0</v>
      </c>
    </row>
    <row r="16" spans="1:11" ht="13.5" customHeight="1">
      <c r="A16" s="2"/>
      <c r="B16" s="1" t="s">
        <v>33</v>
      </c>
      <c r="C16" s="50"/>
      <c r="D16" s="88"/>
      <c r="E16" s="88"/>
      <c r="F16" s="88"/>
      <c r="G16" s="39">
        <f>'3rd Year Detailed Budget'!G16*1.03</f>
        <v>0</v>
      </c>
      <c r="H16" s="27">
        <f t="shared" si="2"/>
        <v>0</v>
      </c>
      <c r="I16" s="21">
        <v>0.338</v>
      </c>
      <c r="J16" s="27">
        <f t="shared" si="0"/>
        <v>0</v>
      </c>
      <c r="K16" s="28">
        <f t="shared" si="1"/>
        <v>0</v>
      </c>
    </row>
    <row r="17" spans="1:11" ht="13.5" customHeight="1">
      <c r="A17" s="2"/>
      <c r="C17" s="50"/>
      <c r="D17" s="88"/>
      <c r="E17" s="88"/>
      <c r="F17" s="88"/>
      <c r="G17" s="39">
        <f>'3rd Year Detailed Budget'!G17*1.03</f>
        <v>0</v>
      </c>
      <c r="H17" s="24">
        <f>SUM(H13:H16)</f>
        <v>0</v>
      </c>
      <c r="I17" s="21"/>
      <c r="J17" s="24">
        <f>SUM(J13:J16)</f>
        <v>0</v>
      </c>
      <c r="K17" s="25">
        <f>+H17+J17</f>
        <v>0</v>
      </c>
    </row>
    <row r="18" spans="1:11" ht="13.5" customHeight="1">
      <c r="A18" s="12" t="s">
        <v>34</v>
      </c>
      <c r="C18" s="50"/>
      <c r="D18" s="88"/>
      <c r="E18" s="88"/>
      <c r="F18" s="88"/>
      <c r="G18" s="39"/>
      <c r="H18" s="24"/>
      <c r="I18" s="21"/>
      <c r="J18" s="24"/>
      <c r="K18" s="25"/>
    </row>
    <row r="19" spans="2:11" ht="13.5" customHeight="1">
      <c r="B19" s="1" t="s">
        <v>119</v>
      </c>
      <c r="C19" s="86"/>
      <c r="D19" s="89"/>
      <c r="E19" s="88"/>
      <c r="F19" s="88"/>
      <c r="G19" s="39">
        <f>'3rd Year Detailed Budget'!G19*1.03</f>
        <v>0</v>
      </c>
      <c r="H19" s="24">
        <f t="shared" si="2"/>
        <v>0</v>
      </c>
      <c r="I19" s="21">
        <v>0.088</v>
      </c>
      <c r="J19" s="24">
        <f>H19*I19</f>
        <v>0</v>
      </c>
      <c r="K19" s="25">
        <f>+H19+J19</f>
        <v>0</v>
      </c>
    </row>
    <row r="20" spans="2:11" ht="13.5" customHeight="1">
      <c r="B20" s="1" t="s">
        <v>119</v>
      </c>
      <c r="C20" s="50"/>
      <c r="D20" s="88"/>
      <c r="E20" s="88"/>
      <c r="F20" s="88"/>
      <c r="G20" s="39">
        <f>'3rd Year Detailed Budget'!G20*1.03</f>
        <v>0</v>
      </c>
      <c r="H20" s="24">
        <f t="shared" si="2"/>
        <v>0</v>
      </c>
      <c r="I20" s="21">
        <v>0.088</v>
      </c>
      <c r="J20" s="24">
        <v>0</v>
      </c>
      <c r="K20" s="25">
        <f t="shared" si="1"/>
        <v>0</v>
      </c>
    </row>
    <row r="21" spans="2:11" ht="13.5" customHeight="1">
      <c r="B21" s="1" t="s">
        <v>120</v>
      </c>
      <c r="C21" s="50"/>
      <c r="D21" s="88"/>
      <c r="E21" s="88"/>
      <c r="F21" s="88"/>
      <c r="G21" s="39">
        <f>'3rd Year Detailed Budget'!G21*1.03</f>
        <v>0</v>
      </c>
      <c r="H21" s="24">
        <f t="shared" si="2"/>
        <v>0</v>
      </c>
      <c r="I21" s="21">
        <v>0.338</v>
      </c>
      <c r="J21" s="24">
        <f>H21*I21</f>
        <v>0</v>
      </c>
      <c r="K21" s="25">
        <f t="shared" si="1"/>
        <v>0</v>
      </c>
    </row>
    <row r="22" spans="2:11" ht="13.5" customHeight="1">
      <c r="B22" s="1" t="s">
        <v>121</v>
      </c>
      <c r="C22" s="50"/>
      <c r="D22" s="88"/>
      <c r="E22" s="88"/>
      <c r="F22" s="88"/>
      <c r="G22" s="39">
        <f>'3rd Year Detailed Budget'!G22*1.03</f>
        <v>0</v>
      </c>
      <c r="H22" s="24">
        <f t="shared" si="2"/>
        <v>0</v>
      </c>
      <c r="I22" s="21">
        <v>0</v>
      </c>
      <c r="J22" s="24">
        <f>H22*I22</f>
        <v>0</v>
      </c>
      <c r="K22" s="25">
        <f t="shared" si="1"/>
        <v>0</v>
      </c>
    </row>
    <row r="23" spans="1:11" ht="13.5" customHeight="1">
      <c r="A23" s="2"/>
      <c r="B23" s="2"/>
      <c r="C23" s="50">
        <v>0</v>
      </c>
      <c r="D23" s="88"/>
      <c r="E23" s="88"/>
      <c r="F23" s="88"/>
      <c r="G23" s="39">
        <f>'3rd Year Detailed Budget'!G23*1.03</f>
        <v>0</v>
      </c>
      <c r="H23" s="24">
        <f t="shared" si="2"/>
        <v>0</v>
      </c>
      <c r="I23" s="21">
        <v>0.468</v>
      </c>
      <c r="J23" s="24">
        <f>H23*I23</f>
        <v>0</v>
      </c>
      <c r="K23" s="25">
        <f t="shared" si="1"/>
        <v>0</v>
      </c>
    </row>
    <row r="24" spans="1:11" ht="13.5" customHeight="1">
      <c r="A24" s="2"/>
      <c r="B24" s="2"/>
      <c r="C24" s="50"/>
      <c r="D24" s="88"/>
      <c r="E24" s="88"/>
      <c r="F24" s="88"/>
      <c r="G24" s="39">
        <f>'3rd Year Detailed Budget'!G24*1.03</f>
        <v>0</v>
      </c>
      <c r="H24" s="24">
        <f t="shared" si="2"/>
        <v>0</v>
      </c>
      <c r="I24" s="21">
        <v>0</v>
      </c>
      <c r="J24" s="24">
        <f t="shared" si="0"/>
        <v>0</v>
      </c>
      <c r="K24" s="25">
        <f t="shared" si="1"/>
        <v>0</v>
      </c>
    </row>
    <row r="25" spans="1:11" ht="13.5" customHeight="1">
      <c r="A25" s="2"/>
      <c r="C25" s="2"/>
      <c r="D25" s="90"/>
      <c r="E25" s="90"/>
      <c r="F25" s="90"/>
      <c r="G25" s="39">
        <f>'3rd Year Detailed Budget'!G25*1.03</f>
        <v>0</v>
      </c>
      <c r="H25" s="27">
        <f t="shared" si="2"/>
        <v>0</v>
      </c>
      <c r="I25" s="10">
        <v>0</v>
      </c>
      <c r="J25" s="27">
        <f t="shared" si="0"/>
        <v>0</v>
      </c>
      <c r="K25" s="28">
        <f>H25+J25</f>
        <v>0</v>
      </c>
    </row>
    <row r="26" spans="1:11" ht="13.5" customHeight="1">
      <c r="A26" s="16"/>
      <c r="D26" s="91"/>
      <c r="E26" s="91"/>
      <c r="F26" s="91"/>
      <c r="H26" s="24">
        <f>SUM(H19:H25)</f>
        <v>0</v>
      </c>
      <c r="I26" s="30"/>
      <c r="J26" s="30">
        <f>SUM(J19:J25)</f>
        <v>0</v>
      </c>
      <c r="K26" s="30">
        <f>SUM(K19:K25)</f>
        <v>0</v>
      </c>
    </row>
    <row r="27" spans="1:11" ht="13.5" customHeight="1">
      <c r="A27" s="16"/>
      <c r="H27" s="30"/>
      <c r="I27" s="30"/>
      <c r="J27" s="30"/>
      <c r="K27" s="30"/>
    </row>
    <row r="28" spans="1:11" ht="13.5" customHeight="1">
      <c r="A28" s="12" t="s">
        <v>35</v>
      </c>
      <c r="H28" s="25"/>
      <c r="I28" s="4"/>
      <c r="J28" s="25"/>
      <c r="K28" s="30">
        <f>K17+K26</f>
        <v>0</v>
      </c>
    </row>
    <row r="29" spans="8:11" ht="13.5" customHeight="1">
      <c r="H29" s="25"/>
      <c r="I29" s="4"/>
      <c r="J29" s="25"/>
      <c r="K29" s="25"/>
    </row>
    <row r="30" spans="1:11" ht="13.5" customHeight="1">
      <c r="A30" s="9" t="s">
        <v>36</v>
      </c>
      <c r="B30" s="2"/>
      <c r="H30" s="25"/>
      <c r="I30" s="4"/>
      <c r="J30" s="25"/>
      <c r="K30" s="25"/>
    </row>
    <row r="31" spans="1:11" ht="13.5" customHeight="1">
      <c r="A31" s="15" t="s">
        <v>76</v>
      </c>
      <c r="H31" s="29" t="s">
        <v>0</v>
      </c>
      <c r="I31" s="41"/>
      <c r="J31" s="25">
        <v>0</v>
      </c>
      <c r="K31" s="25"/>
    </row>
    <row r="32" spans="1:11" ht="13.5" customHeight="1">
      <c r="A32" s="2"/>
      <c r="B32" s="2"/>
      <c r="H32" s="26" t="s">
        <v>0</v>
      </c>
      <c r="I32" s="5"/>
      <c r="J32" s="65">
        <v>0</v>
      </c>
      <c r="K32" s="25"/>
    </row>
    <row r="33" spans="1:11" ht="13.5" customHeight="1">
      <c r="A33" s="12" t="s">
        <v>38</v>
      </c>
      <c r="B33" s="2"/>
      <c r="H33" s="26"/>
      <c r="I33" s="5"/>
      <c r="J33" s="25"/>
      <c r="K33" s="30">
        <f>SUM(J31:J32)</f>
        <v>0</v>
      </c>
    </row>
    <row r="34" spans="1:11" ht="13.5" customHeight="1">
      <c r="A34" s="2"/>
      <c r="B34" s="2"/>
      <c r="H34" s="26"/>
      <c r="I34" s="5"/>
      <c r="J34" s="25"/>
      <c r="K34" s="25"/>
    </row>
    <row r="35" spans="1:11" ht="13.5" customHeight="1">
      <c r="A35" s="12" t="s">
        <v>37</v>
      </c>
      <c r="B35" s="2"/>
      <c r="H35" s="26"/>
      <c r="I35" s="5"/>
      <c r="J35" s="25"/>
      <c r="K35" s="25"/>
    </row>
    <row r="36" spans="1:11" ht="13.5" customHeight="1">
      <c r="A36" s="14" t="s">
        <v>41</v>
      </c>
      <c r="B36" s="2"/>
      <c r="H36" s="26"/>
      <c r="I36" s="5"/>
      <c r="J36" s="25">
        <v>0</v>
      </c>
      <c r="K36" s="25"/>
    </row>
    <row r="37" spans="1:11" ht="13.5" customHeight="1">
      <c r="A37" s="14" t="s">
        <v>42</v>
      </c>
      <c r="H37" s="25"/>
      <c r="I37" s="4"/>
      <c r="J37" s="28">
        <v>0</v>
      </c>
      <c r="K37" s="25"/>
    </row>
    <row r="38" spans="1:11" ht="13.5" customHeight="1">
      <c r="A38" s="9" t="s">
        <v>39</v>
      </c>
      <c r="H38" s="25"/>
      <c r="I38" s="4"/>
      <c r="J38" s="25"/>
      <c r="K38" s="30">
        <f>SUM(J36:J37)</f>
        <v>0</v>
      </c>
    </row>
    <row r="39" spans="1:11" ht="13.5" customHeight="1">
      <c r="A39" s="14"/>
      <c r="H39" s="25"/>
      <c r="I39" s="4"/>
      <c r="J39" s="25"/>
      <c r="K39" s="25"/>
    </row>
    <row r="40" spans="1:11" ht="13.5" customHeight="1">
      <c r="A40" s="9" t="s">
        <v>40</v>
      </c>
      <c r="H40" s="25"/>
      <c r="I40" s="4"/>
      <c r="J40" s="37"/>
      <c r="K40" s="37"/>
    </row>
    <row r="41" spans="1:11" ht="13.5" customHeight="1">
      <c r="A41" s="14" t="s">
        <v>43</v>
      </c>
      <c r="H41" s="25"/>
      <c r="I41" s="4"/>
      <c r="J41" s="37">
        <v>0</v>
      </c>
      <c r="K41" s="25"/>
    </row>
    <row r="42" spans="1:11" ht="13.5" customHeight="1">
      <c r="A42" s="15" t="s">
        <v>44</v>
      </c>
      <c r="H42" s="25"/>
      <c r="I42" s="4"/>
      <c r="J42" s="25">
        <v>0</v>
      </c>
      <c r="K42" s="25"/>
    </row>
    <row r="43" spans="1:11" ht="13.5" customHeight="1">
      <c r="A43" s="14" t="s">
        <v>45</v>
      </c>
      <c r="H43" s="25"/>
      <c r="I43" s="4"/>
      <c r="J43" s="37">
        <v>0</v>
      </c>
      <c r="K43" s="25"/>
    </row>
    <row r="44" spans="1:11" ht="13.5" customHeight="1">
      <c r="A44" s="15" t="s">
        <v>46</v>
      </c>
      <c r="G44" s="38"/>
      <c r="H44" s="25"/>
      <c r="I44" s="4"/>
      <c r="J44" s="37">
        <v>0</v>
      </c>
      <c r="K44" s="25"/>
    </row>
    <row r="45" spans="1:11" ht="13.5" customHeight="1">
      <c r="A45" s="2" t="s">
        <v>47</v>
      </c>
      <c r="B45" s="1" t="s">
        <v>0</v>
      </c>
      <c r="H45" s="25"/>
      <c r="I45" s="4"/>
      <c r="J45" s="37">
        <v>0</v>
      </c>
      <c r="K45" s="25"/>
    </row>
    <row r="46" spans="1:11" ht="13.5" customHeight="1">
      <c r="A46" s="2" t="s">
        <v>71</v>
      </c>
      <c r="H46" s="25"/>
      <c r="I46" s="4"/>
      <c r="J46" s="28">
        <v>0</v>
      </c>
      <c r="K46" s="25"/>
    </row>
    <row r="47" spans="1:11" ht="13.5" customHeight="1">
      <c r="A47" s="16" t="s">
        <v>48</v>
      </c>
      <c r="H47" s="25"/>
      <c r="I47" s="4"/>
      <c r="J47" s="37"/>
      <c r="K47" s="71">
        <f>SUM(J41:J46)</f>
        <v>0</v>
      </c>
    </row>
    <row r="48" spans="1:11" ht="13.5" customHeight="1">
      <c r="A48" s="11"/>
      <c r="H48" s="25"/>
      <c r="I48" s="4"/>
      <c r="J48" s="37"/>
      <c r="K48" s="37"/>
    </row>
    <row r="49" spans="1:11" ht="13.5" customHeight="1">
      <c r="A49" s="9" t="s">
        <v>49</v>
      </c>
      <c r="H49" s="25"/>
      <c r="I49" s="4"/>
      <c r="J49" s="37"/>
      <c r="K49" s="37"/>
    </row>
    <row r="50" spans="1:11" ht="15">
      <c r="A50" s="14" t="s">
        <v>69</v>
      </c>
      <c r="H50" s="25"/>
      <c r="I50" s="4"/>
      <c r="J50" s="37"/>
      <c r="K50" s="37"/>
    </row>
    <row r="51" spans="1:11" ht="15">
      <c r="A51" s="1" t="s">
        <v>95</v>
      </c>
      <c r="H51" s="25"/>
      <c r="I51" s="37">
        <v>0</v>
      </c>
      <c r="J51" s="37"/>
      <c r="K51" s="37"/>
    </row>
    <row r="52" spans="1:11" ht="15">
      <c r="A52" s="1" t="s">
        <v>96</v>
      </c>
      <c r="H52" s="25"/>
      <c r="I52" s="37">
        <v>0</v>
      </c>
      <c r="J52" s="37"/>
      <c r="K52" s="37"/>
    </row>
    <row r="53" spans="1:11" ht="13.5" customHeight="1">
      <c r="A53" s="1" t="s">
        <v>97</v>
      </c>
      <c r="H53" s="25"/>
      <c r="I53" s="37">
        <v>0</v>
      </c>
      <c r="J53" s="37"/>
      <c r="K53" s="37"/>
    </row>
    <row r="54" spans="1:11" ht="13.5" customHeight="1">
      <c r="A54" s="14"/>
      <c r="H54" s="25"/>
      <c r="I54" s="28">
        <v>0</v>
      </c>
      <c r="J54" s="37"/>
      <c r="K54" s="37"/>
    </row>
    <row r="55" spans="1:11" ht="13.5" customHeight="1">
      <c r="A55" s="14" t="s">
        <v>70</v>
      </c>
      <c r="H55" s="25"/>
      <c r="I55" s="37"/>
      <c r="J55" s="37">
        <f>SUM(I51:I54)</f>
        <v>0</v>
      </c>
      <c r="K55" s="37"/>
    </row>
    <row r="56" spans="1:11" ht="13.5" customHeight="1">
      <c r="A56" s="14" t="s">
        <v>50</v>
      </c>
      <c r="H56" s="25"/>
      <c r="I56" s="72"/>
      <c r="J56" s="37">
        <v>0</v>
      </c>
      <c r="K56" s="37"/>
    </row>
    <row r="57" spans="1:11" ht="13.5" customHeight="1">
      <c r="A57" s="14" t="s">
        <v>51</v>
      </c>
      <c r="H57" s="25"/>
      <c r="I57" s="4"/>
      <c r="J57" s="37">
        <v>0</v>
      </c>
      <c r="K57" s="37"/>
    </row>
    <row r="58" spans="1:11" ht="13.5" customHeight="1">
      <c r="A58" s="14" t="s">
        <v>52</v>
      </c>
      <c r="H58" s="25"/>
      <c r="I58" s="4"/>
      <c r="J58" s="37">
        <v>0</v>
      </c>
      <c r="K58" s="37"/>
    </row>
    <row r="59" spans="1:11" ht="13.5" customHeight="1">
      <c r="A59" s="14" t="s">
        <v>53</v>
      </c>
      <c r="H59" s="25"/>
      <c r="I59" s="4"/>
      <c r="J59" s="37"/>
      <c r="K59" s="37"/>
    </row>
    <row r="60" spans="1:11" ht="13.5" customHeight="1">
      <c r="A60" s="14" t="s">
        <v>62</v>
      </c>
      <c r="H60" s="25"/>
      <c r="I60" s="25">
        <v>0</v>
      </c>
      <c r="J60" s="37"/>
      <c r="K60" s="37"/>
    </row>
    <row r="61" spans="1:11" ht="13.5" customHeight="1">
      <c r="A61" s="14" t="s">
        <v>87</v>
      </c>
      <c r="H61" s="25"/>
      <c r="I61" s="37"/>
      <c r="J61" s="37">
        <f>SUM(I60:I60)</f>
        <v>0</v>
      </c>
      <c r="K61" s="37"/>
    </row>
    <row r="62" spans="1:11" ht="13.5" customHeight="1">
      <c r="A62" s="14" t="s">
        <v>54</v>
      </c>
      <c r="H62" s="25"/>
      <c r="I62" s="4"/>
      <c r="J62" s="37">
        <v>0</v>
      </c>
      <c r="K62" s="37"/>
    </row>
    <row r="63" spans="1:11" ht="13.5" customHeight="1">
      <c r="A63" s="14" t="s">
        <v>55</v>
      </c>
      <c r="H63" s="25"/>
      <c r="I63" s="4"/>
      <c r="J63" s="37">
        <v>0</v>
      </c>
      <c r="K63" s="37"/>
    </row>
    <row r="64" spans="1:11" ht="13.5" customHeight="1">
      <c r="A64" s="14" t="s">
        <v>72</v>
      </c>
      <c r="H64" s="25"/>
      <c r="I64" s="4"/>
      <c r="J64" s="37"/>
      <c r="K64" s="37"/>
    </row>
    <row r="65" spans="1:11" ht="13.5" customHeight="1">
      <c r="A65" s="14" t="s">
        <v>73</v>
      </c>
      <c r="H65" s="25"/>
      <c r="I65" s="25">
        <v>0</v>
      </c>
      <c r="J65" s="37"/>
      <c r="K65" s="37"/>
    </row>
    <row r="66" spans="1:11" ht="13.5" customHeight="1">
      <c r="A66" s="14" t="s">
        <v>74</v>
      </c>
      <c r="H66" s="25"/>
      <c r="I66" s="28">
        <v>0</v>
      </c>
      <c r="J66" s="37"/>
      <c r="K66" s="37"/>
    </row>
    <row r="67" spans="1:11" ht="13.5" customHeight="1">
      <c r="A67" s="14" t="s">
        <v>75</v>
      </c>
      <c r="H67" s="25"/>
      <c r="I67" s="37"/>
      <c r="J67" s="37">
        <f>SUM(I65:I66)</f>
        <v>0</v>
      </c>
      <c r="K67" s="37"/>
    </row>
    <row r="68" spans="1:11" ht="13.5" customHeight="1">
      <c r="A68" s="9" t="s">
        <v>56</v>
      </c>
      <c r="H68" s="25"/>
      <c r="I68" s="4"/>
      <c r="J68" s="25"/>
      <c r="K68" s="55">
        <f>SUM(J55:J67)</f>
        <v>0</v>
      </c>
    </row>
    <row r="69" spans="1:11" ht="13.5" customHeight="1">
      <c r="A69" s="14"/>
      <c r="H69" s="25"/>
      <c r="I69" s="4"/>
      <c r="J69" s="25"/>
      <c r="K69" s="28"/>
    </row>
    <row r="70" spans="1:11" ht="13.5" customHeight="1">
      <c r="A70" s="12" t="s">
        <v>57</v>
      </c>
      <c r="H70" s="25"/>
      <c r="I70" s="4"/>
      <c r="J70" s="25"/>
      <c r="K70" s="30">
        <f>SUM(K28:K68)</f>
        <v>0</v>
      </c>
    </row>
    <row r="71" spans="1:11" ht="13.5" customHeight="1">
      <c r="A71" s="12"/>
      <c r="H71" s="25"/>
      <c r="I71" s="4"/>
      <c r="J71" s="25"/>
      <c r="K71" s="30"/>
    </row>
    <row r="72" spans="1:11" ht="13.5" customHeight="1">
      <c r="A72" s="12" t="s">
        <v>100</v>
      </c>
      <c r="H72" s="25"/>
      <c r="I72" s="4"/>
      <c r="J72" s="25"/>
      <c r="K72" s="25">
        <v>0</v>
      </c>
    </row>
    <row r="73" spans="1:11" ht="13.5" customHeight="1">
      <c r="A73" s="12"/>
      <c r="H73" s="25"/>
      <c r="I73" s="4"/>
      <c r="J73" s="25"/>
      <c r="K73" s="25"/>
    </row>
    <row r="74" spans="1:11" ht="13.5" customHeight="1">
      <c r="A74" s="12" t="s">
        <v>83</v>
      </c>
      <c r="H74" s="25"/>
      <c r="I74" s="4"/>
      <c r="J74" s="25"/>
      <c r="K74" s="25"/>
    </row>
    <row r="75" spans="1:11" ht="13.5" customHeight="1">
      <c r="A75" s="12"/>
      <c r="H75" s="25"/>
      <c r="I75" s="4"/>
      <c r="J75" s="25"/>
      <c r="K75" s="25"/>
    </row>
    <row r="76" spans="8:11" ht="15">
      <c r="H76" s="25"/>
      <c r="I76" s="4"/>
      <c r="J76" s="25"/>
      <c r="K76" s="25"/>
    </row>
    <row r="77" spans="1:11" ht="16.5" thickBot="1">
      <c r="A77" s="70" t="s">
        <v>63</v>
      </c>
      <c r="B77" s="6" t="s">
        <v>64</v>
      </c>
      <c r="C77" s="97" t="s">
        <v>65</v>
      </c>
      <c r="D77" s="97"/>
      <c r="E77" s="97"/>
      <c r="F77" s="97" t="s">
        <v>66</v>
      </c>
      <c r="G77" s="97"/>
      <c r="H77" s="30"/>
      <c r="I77" s="13"/>
      <c r="J77" s="30"/>
      <c r="K77" s="30"/>
    </row>
    <row r="78" spans="1:11" ht="15">
      <c r="A78" s="1" t="s">
        <v>68</v>
      </c>
      <c r="B78" s="21">
        <v>0.58</v>
      </c>
      <c r="C78" s="98">
        <f>'Entire Budget'!$E$40</f>
        <v>0</v>
      </c>
      <c r="D78" s="98"/>
      <c r="E78" s="98"/>
      <c r="F78" s="99">
        <f>B78*C78</f>
        <v>0</v>
      </c>
      <c r="G78" s="99"/>
      <c r="H78" s="25"/>
      <c r="I78" s="4"/>
      <c r="J78" s="25"/>
      <c r="K78" s="25"/>
    </row>
    <row r="79" spans="1:11" ht="15">
      <c r="A79" s="1" t="s">
        <v>82</v>
      </c>
      <c r="B79" s="21"/>
      <c r="C79" s="98"/>
      <c r="D79" s="98"/>
      <c r="E79" s="98"/>
      <c r="F79" s="100">
        <f>B79*C79</f>
        <v>0</v>
      </c>
      <c r="G79" s="100"/>
      <c r="H79" s="25"/>
      <c r="I79" s="4"/>
      <c r="J79" s="25"/>
      <c r="K79" s="25"/>
    </row>
    <row r="80" spans="2:11" ht="15">
      <c r="B80" s="21"/>
      <c r="C80" s="98"/>
      <c r="D80" s="98"/>
      <c r="E80" s="98"/>
      <c r="F80" s="101">
        <f>B80*C80</f>
        <v>0</v>
      </c>
      <c r="G80" s="101"/>
      <c r="H80" s="25"/>
      <c r="I80" s="4"/>
      <c r="J80" s="25"/>
      <c r="K80" s="25"/>
    </row>
    <row r="81" spans="1:11" ht="15.75">
      <c r="A81" s="12" t="s">
        <v>67</v>
      </c>
      <c r="F81" s="96">
        <f>SUM(F78:G80)</f>
        <v>0</v>
      </c>
      <c r="G81" s="96"/>
      <c r="H81" s="25"/>
      <c r="I81" s="4"/>
      <c r="J81" s="25"/>
      <c r="K81" s="25"/>
    </row>
    <row r="82" spans="8:11" ht="15">
      <c r="H82" s="25"/>
      <c r="I82" s="4"/>
      <c r="J82" s="25"/>
      <c r="K82" s="25"/>
    </row>
    <row r="83" spans="1:11" ht="16.5" thickBot="1">
      <c r="A83" s="12" t="s">
        <v>88</v>
      </c>
      <c r="H83" s="25"/>
      <c r="I83" s="4"/>
      <c r="J83" s="25"/>
      <c r="K83" s="31">
        <f>K72+F81</f>
        <v>0</v>
      </c>
    </row>
    <row r="84" spans="8:11" ht="15.75" thickTop="1">
      <c r="H84" s="25"/>
      <c r="I84" s="4"/>
      <c r="J84" s="25"/>
      <c r="K84" s="25"/>
    </row>
    <row r="85" spans="8:11" ht="15">
      <c r="H85" s="25"/>
      <c r="I85" s="4"/>
      <c r="J85" s="25"/>
      <c r="K85" s="32" t="s">
        <v>0</v>
      </c>
    </row>
    <row r="86" spans="1:11" ht="15">
      <c r="A86" s="66" t="s">
        <v>109</v>
      </c>
      <c r="B86" s="66"/>
      <c r="C86" s="66"/>
      <c r="D86" s="66"/>
      <c r="E86" s="66"/>
      <c r="F86" s="79"/>
      <c r="G86" s="80"/>
      <c r="H86" s="79"/>
      <c r="I86" s="81"/>
      <c r="J86" s="82"/>
      <c r="K86" s="25"/>
    </row>
    <row r="87" spans="1:11" ht="15">
      <c r="A87" s="66"/>
      <c r="B87" s="66"/>
      <c r="C87" s="66"/>
      <c r="D87" s="66"/>
      <c r="E87" s="66"/>
      <c r="F87" s="79"/>
      <c r="G87" s="80"/>
      <c r="H87" s="79"/>
      <c r="I87" s="81"/>
      <c r="J87" s="82"/>
      <c r="K87" s="25"/>
    </row>
    <row r="88" spans="1:11" ht="15">
      <c r="A88" s="66"/>
      <c r="B88" s="66"/>
      <c r="C88" s="66"/>
      <c r="D88" s="66"/>
      <c r="E88" s="66"/>
      <c r="F88" s="79"/>
      <c r="G88" s="80"/>
      <c r="H88" s="79"/>
      <c r="I88" s="81"/>
      <c r="J88" s="82"/>
      <c r="K88" s="25"/>
    </row>
    <row r="89" spans="1:11" ht="15">
      <c r="A89" s="66"/>
      <c r="B89" s="66"/>
      <c r="C89" s="66"/>
      <c r="D89" s="66"/>
      <c r="E89" s="66"/>
      <c r="F89" s="79"/>
      <c r="G89" s="80"/>
      <c r="H89" s="79"/>
      <c r="I89" s="81"/>
      <c r="J89" s="82"/>
      <c r="K89" s="29"/>
    </row>
    <row r="90" spans="1:11" ht="15">
      <c r="A90" s="66"/>
      <c r="B90" s="66"/>
      <c r="C90" s="66"/>
      <c r="D90" s="66"/>
      <c r="E90" s="66"/>
      <c r="F90" s="79"/>
      <c r="G90" s="80"/>
      <c r="H90" s="79"/>
      <c r="I90" s="79"/>
      <c r="J90" s="82"/>
      <c r="K90" s="29"/>
    </row>
    <row r="91" spans="1:11" ht="15">
      <c r="A91" s="66"/>
      <c r="B91" s="66"/>
      <c r="C91" s="66"/>
      <c r="D91" s="66"/>
      <c r="E91" s="66"/>
      <c r="F91" s="79"/>
      <c r="G91" s="80"/>
      <c r="H91" s="79"/>
      <c r="I91" s="79"/>
      <c r="J91" s="82"/>
      <c r="K91" s="29"/>
    </row>
    <row r="92" spans="1:11" ht="15">
      <c r="A92" s="66"/>
      <c r="B92" s="66"/>
      <c r="C92" s="66"/>
      <c r="D92" s="66"/>
      <c r="E92" s="66"/>
      <c r="F92" s="79"/>
      <c r="G92" s="80"/>
      <c r="H92" s="79"/>
      <c r="I92" s="79"/>
      <c r="J92" s="82"/>
      <c r="K92" s="29"/>
    </row>
    <row r="93" spans="1:11" ht="15">
      <c r="A93" s="66"/>
      <c r="B93" s="66"/>
      <c r="C93" s="66"/>
      <c r="D93" s="66"/>
      <c r="E93" s="66"/>
      <c r="F93" s="79"/>
      <c r="G93" s="80"/>
      <c r="H93" s="79"/>
      <c r="I93" s="79"/>
      <c r="J93" s="82"/>
      <c r="K93" s="29"/>
    </row>
    <row r="94" spans="1:11" ht="15">
      <c r="A94" s="83"/>
      <c r="B94" s="66"/>
      <c r="C94" s="66"/>
      <c r="D94" s="66"/>
      <c r="E94" s="66"/>
      <c r="F94" s="79"/>
      <c r="G94" s="80"/>
      <c r="H94" s="79"/>
      <c r="I94" s="79"/>
      <c r="J94" s="82"/>
      <c r="K94" s="29"/>
    </row>
    <row r="95" spans="1:11" ht="15">
      <c r="A95" s="66"/>
      <c r="B95" s="66"/>
      <c r="C95" s="66"/>
      <c r="D95" s="66"/>
      <c r="E95" s="66"/>
      <c r="F95" s="79"/>
      <c r="G95" s="80"/>
      <c r="H95" s="79"/>
      <c r="I95" s="79"/>
      <c r="J95" s="82"/>
      <c r="K95" s="29"/>
    </row>
    <row r="96" spans="1:11" ht="15">
      <c r="A96" s="66"/>
      <c r="B96" s="66"/>
      <c r="C96" s="66"/>
      <c r="D96" s="66"/>
      <c r="E96" s="66"/>
      <c r="F96" s="79"/>
      <c r="G96" s="80"/>
      <c r="H96" s="79"/>
      <c r="I96" s="79"/>
      <c r="J96" s="82"/>
      <c r="K96" s="29"/>
    </row>
    <row r="97" spans="1:11" ht="15">
      <c r="A97" s="66"/>
      <c r="B97" s="66"/>
      <c r="C97" s="66"/>
      <c r="D97" s="66"/>
      <c r="E97" s="66"/>
      <c r="F97" s="79"/>
      <c r="G97" s="80"/>
      <c r="H97" s="79"/>
      <c r="I97" s="79"/>
      <c r="J97" s="82"/>
      <c r="K97" s="29"/>
    </row>
    <row r="98" spans="1:11" ht="15">
      <c r="A98" s="66"/>
      <c r="B98" s="66"/>
      <c r="C98" s="66"/>
      <c r="D98" s="66"/>
      <c r="E98" s="66"/>
      <c r="F98" s="79"/>
      <c r="G98" s="80"/>
      <c r="H98" s="79"/>
      <c r="I98" s="79"/>
      <c r="J98" s="82"/>
      <c r="K98" s="29"/>
    </row>
    <row r="99" spans="1:11" ht="15">
      <c r="A99" s="66"/>
      <c r="B99" s="66"/>
      <c r="C99" s="66"/>
      <c r="D99" s="66"/>
      <c r="E99" s="66"/>
      <c r="F99" s="67"/>
      <c r="G99" s="66"/>
      <c r="H99" s="66"/>
      <c r="I99" s="67"/>
      <c r="J99" s="82"/>
      <c r="K99" s="29"/>
    </row>
    <row r="100" ht="15">
      <c r="J100" s="29"/>
    </row>
    <row r="101" ht="15">
      <c r="J101" s="29"/>
    </row>
    <row r="102" ht="15">
      <c r="J102" s="29"/>
    </row>
    <row r="103" ht="15">
      <c r="J103" s="29"/>
    </row>
    <row r="104" ht="15">
      <c r="J104" s="29"/>
    </row>
    <row r="105" ht="15">
      <c r="J105" s="29"/>
    </row>
    <row r="106" ht="15">
      <c r="J106" s="29"/>
    </row>
    <row r="107" ht="15">
      <c r="J107" s="29"/>
    </row>
    <row r="108" ht="15">
      <c r="J108" s="29"/>
    </row>
    <row r="109" ht="15">
      <c r="J109" s="29"/>
    </row>
    <row r="110" ht="15">
      <c r="J110" s="29"/>
    </row>
    <row r="111" ht="15">
      <c r="J111" s="29"/>
    </row>
    <row r="112" ht="15">
      <c r="J112" s="29"/>
    </row>
    <row r="113" ht="15">
      <c r="J113" s="29"/>
    </row>
    <row r="114" ht="15">
      <c r="J114" s="29"/>
    </row>
    <row r="115" ht="15">
      <c r="J115" s="29"/>
    </row>
    <row r="116" ht="15">
      <c r="J116" s="29"/>
    </row>
    <row r="117" ht="15">
      <c r="J117" s="29"/>
    </row>
    <row r="118" ht="15">
      <c r="J118" s="29"/>
    </row>
    <row r="119" ht="15">
      <c r="J119" s="29"/>
    </row>
    <row r="120" ht="15">
      <c r="J120" s="29"/>
    </row>
    <row r="121" ht="15">
      <c r="J121" s="29"/>
    </row>
    <row r="122" ht="15">
      <c r="J122" s="29"/>
    </row>
    <row r="123" ht="15">
      <c r="J123" s="29"/>
    </row>
    <row r="124" ht="15">
      <c r="J124" s="29"/>
    </row>
  </sheetData>
  <sheetProtection/>
  <mergeCells count="16">
    <mergeCell ref="C77:E77"/>
    <mergeCell ref="F77:G77"/>
    <mergeCell ref="C78:E78"/>
    <mergeCell ref="F78:G78"/>
    <mergeCell ref="F81:G81"/>
    <mergeCell ref="C79:E79"/>
    <mergeCell ref="F79:G79"/>
    <mergeCell ref="C80:E80"/>
    <mergeCell ref="F80:G80"/>
    <mergeCell ref="D9:F9"/>
    <mergeCell ref="A6:J6"/>
    <mergeCell ref="A5:J5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45" r:id="rId1"/>
  <headerFooter alignWithMargins="0">
    <oddFooter>&amp;L&amp;D &amp;T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Zeros="0" zoomScale="75" zoomScaleNormal="75" zoomScalePageLayoutView="0" workbookViewId="0" topLeftCell="A7">
      <selection activeCell="I24" sqref="I24"/>
    </sheetView>
  </sheetViews>
  <sheetFormatPr defaultColWidth="8.88671875" defaultRowHeight="15"/>
  <cols>
    <col min="1" max="1" width="35.77734375" style="1" bestFit="1" customWidth="1"/>
    <col min="2" max="2" width="23.77734375" style="1" bestFit="1" customWidth="1"/>
    <col min="3" max="3" width="6.6640625" style="1" customWidth="1"/>
    <col min="4" max="4" width="8.21484375" style="1" bestFit="1" customWidth="1"/>
    <col min="5" max="5" width="7.21484375" style="1" customWidth="1"/>
    <col min="6" max="6" width="6.88671875" style="1" customWidth="1"/>
    <col min="7" max="7" width="11.3359375" style="1" bestFit="1" customWidth="1"/>
    <col min="8" max="8" width="10.99609375" style="1" bestFit="1" customWidth="1"/>
    <col min="9" max="9" width="13.5546875" style="1" bestFit="1" customWidth="1"/>
    <col min="10" max="10" width="10.77734375" style="1" customWidth="1"/>
    <col min="11" max="11" width="11.3359375" style="0" bestFit="1" customWidth="1"/>
  </cols>
  <sheetData>
    <row r="1" spans="1:10" ht="20.25">
      <c r="A1" s="104" t="str">
        <f>'4th Year Detailed Budget'!A1:J1</f>
        <v>Loma Linda University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0.25">
      <c r="A2" s="104" t="str">
        <f>'4th Year Detailed Budget'!A2:J2</f>
        <v>Sponsored Projects Financial Management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0.25">
      <c r="A3" s="104" t="s">
        <v>90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0.25">
      <c r="A4" s="104" t="str">
        <f>+'1st Year Detailed Budget'!A4:K4</f>
        <v>PI: 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20.25">
      <c r="A5" s="104" t="str">
        <f>+'1st Year Detailed Budget'!A5:K5</f>
        <v>Sponsor: NIH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10" ht="20.25">
      <c r="A6" s="104" t="str">
        <f>+'1st Year Detailed Budget'!A6:K6</f>
        <v>Proposal Due Date: 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5:6" ht="13.5" customHeight="1">
      <c r="E7" s="40"/>
      <c r="F7" s="40"/>
    </row>
    <row r="8" spans="1:10" ht="13.5" customHeight="1">
      <c r="A8" s="9" t="s">
        <v>125</v>
      </c>
      <c r="B8" s="40"/>
      <c r="C8" s="40" t="s">
        <v>0</v>
      </c>
      <c r="D8" s="40"/>
      <c r="F8" s="43"/>
      <c r="G8" s="43">
        <v>0.03</v>
      </c>
      <c r="H8" s="40"/>
      <c r="I8" s="40" t="s">
        <v>0</v>
      </c>
      <c r="J8" s="1" t="s">
        <v>0</v>
      </c>
    </row>
    <row r="9" spans="1:11" ht="13.5" customHeight="1">
      <c r="A9" s="44"/>
      <c r="B9" s="45" t="s">
        <v>0</v>
      </c>
      <c r="C9" s="45"/>
      <c r="D9" s="102" t="s">
        <v>23</v>
      </c>
      <c r="E9" s="103"/>
      <c r="F9" s="103"/>
      <c r="G9" s="47"/>
      <c r="H9" s="45" t="s">
        <v>0</v>
      </c>
      <c r="I9" s="45"/>
      <c r="J9" s="45" t="s">
        <v>0</v>
      </c>
      <c r="K9" s="48" t="s">
        <v>0</v>
      </c>
    </row>
    <row r="10" spans="1:11" ht="32.25" thickBot="1">
      <c r="A10" s="8" t="s">
        <v>7</v>
      </c>
      <c r="B10" s="7" t="s">
        <v>3</v>
      </c>
      <c r="C10" s="85" t="s">
        <v>28</v>
      </c>
      <c r="D10" s="84" t="s">
        <v>25</v>
      </c>
      <c r="E10" s="7" t="s">
        <v>24</v>
      </c>
      <c r="F10" s="46" t="s">
        <v>26</v>
      </c>
      <c r="G10" s="7" t="s">
        <v>27</v>
      </c>
      <c r="H10" s="7" t="s">
        <v>4</v>
      </c>
      <c r="I10" s="7" t="s">
        <v>11</v>
      </c>
      <c r="J10" s="7" t="s">
        <v>8</v>
      </c>
      <c r="K10" s="6" t="s">
        <v>6</v>
      </c>
    </row>
    <row r="11" ht="13.5" customHeight="1">
      <c r="K11" s="1"/>
    </row>
    <row r="12" spans="1:11" ht="13.5" customHeight="1">
      <c r="A12" s="12" t="s">
        <v>101</v>
      </c>
      <c r="K12" s="1"/>
    </row>
    <row r="13" spans="2:11" ht="13.5" customHeight="1">
      <c r="B13" s="1" t="s">
        <v>80</v>
      </c>
      <c r="C13" s="50"/>
      <c r="D13" s="52"/>
      <c r="E13" s="3"/>
      <c r="F13" s="23"/>
      <c r="G13" s="39">
        <f>'4th Year Detailed Budget'!G13*1.03</f>
        <v>0</v>
      </c>
      <c r="H13" s="24">
        <f>C13*G13</f>
        <v>0</v>
      </c>
      <c r="I13" s="21">
        <v>0.338</v>
      </c>
      <c r="J13" s="24">
        <f aca="true" t="shared" si="0" ref="J13:J25">H13*I13</f>
        <v>0</v>
      </c>
      <c r="K13" s="25">
        <f aca="true" t="shared" si="1" ref="K13:K24">+H13+J13</f>
        <v>0</v>
      </c>
    </row>
    <row r="14" spans="1:11" ht="13.5" customHeight="1">
      <c r="A14" s="2"/>
      <c r="B14" s="1" t="s">
        <v>33</v>
      </c>
      <c r="C14" s="3"/>
      <c r="D14" s="50"/>
      <c r="E14" s="3"/>
      <c r="F14" s="23"/>
      <c r="G14" s="39">
        <f>'4th Year Detailed Budget'!G14*1.03</f>
        <v>0</v>
      </c>
      <c r="H14" s="24">
        <f aca="true" t="shared" si="2" ref="H14:H25">C14*G14</f>
        <v>0</v>
      </c>
      <c r="I14" s="21">
        <v>0.338</v>
      </c>
      <c r="J14" s="24">
        <f t="shared" si="0"/>
        <v>0</v>
      </c>
      <c r="K14" s="25">
        <f t="shared" si="1"/>
        <v>0</v>
      </c>
    </row>
    <row r="15" spans="1:11" ht="13.5" customHeight="1">
      <c r="A15" s="2"/>
      <c r="B15" s="1" t="s">
        <v>33</v>
      </c>
      <c r="C15" s="3"/>
      <c r="D15" s="50"/>
      <c r="E15" s="3"/>
      <c r="F15" s="23"/>
      <c r="G15" s="39">
        <f>'4th Year Detailed Budget'!G15*1.03</f>
        <v>0</v>
      </c>
      <c r="H15" s="24">
        <f t="shared" si="2"/>
        <v>0</v>
      </c>
      <c r="I15" s="21">
        <v>0.338</v>
      </c>
      <c r="J15" s="24">
        <f t="shared" si="0"/>
        <v>0</v>
      </c>
      <c r="K15" s="25">
        <f t="shared" si="1"/>
        <v>0</v>
      </c>
    </row>
    <row r="16" spans="1:11" ht="13.5" customHeight="1">
      <c r="A16" s="2"/>
      <c r="B16" s="1" t="s">
        <v>33</v>
      </c>
      <c r="C16" s="3"/>
      <c r="D16" s="50"/>
      <c r="E16" s="3"/>
      <c r="F16" s="23"/>
      <c r="G16" s="39">
        <f>'4th Year Detailed Budget'!G16*1.03</f>
        <v>0</v>
      </c>
      <c r="H16" s="27">
        <f t="shared" si="2"/>
        <v>0</v>
      </c>
      <c r="I16" s="21">
        <v>0.338</v>
      </c>
      <c r="J16" s="27">
        <f t="shared" si="0"/>
        <v>0</v>
      </c>
      <c r="K16" s="28">
        <f t="shared" si="1"/>
        <v>0</v>
      </c>
    </row>
    <row r="17" spans="1:11" ht="13.5" customHeight="1">
      <c r="A17" s="2"/>
      <c r="C17" s="3"/>
      <c r="D17" s="50"/>
      <c r="E17" s="3"/>
      <c r="F17" s="23"/>
      <c r="G17" s="39">
        <f>'4th Year Detailed Budget'!G17*1.03</f>
        <v>0</v>
      </c>
      <c r="H17" s="24">
        <f>SUM(H13:H16)</f>
        <v>0</v>
      </c>
      <c r="I17" s="21"/>
      <c r="J17" s="24">
        <f>SUM(J13:J16)</f>
        <v>0</v>
      </c>
      <c r="K17" s="25">
        <f>+H17+J17</f>
        <v>0</v>
      </c>
    </row>
    <row r="18" spans="1:11" ht="13.5" customHeight="1">
      <c r="A18" s="12" t="s">
        <v>34</v>
      </c>
      <c r="C18" s="3"/>
      <c r="D18" s="50"/>
      <c r="E18" s="3"/>
      <c r="F18" s="23"/>
      <c r="G18" s="39"/>
      <c r="H18" s="24"/>
      <c r="I18" s="21"/>
      <c r="J18" s="24"/>
      <c r="K18" s="25"/>
    </row>
    <row r="19" spans="2:11" ht="13.5" customHeight="1">
      <c r="B19" s="1" t="s">
        <v>119</v>
      </c>
      <c r="C19" s="86"/>
      <c r="D19" s="89"/>
      <c r="E19" s="3"/>
      <c r="F19" s="23"/>
      <c r="G19" s="39">
        <f>'4th Year Detailed Budget'!G19*1.03</f>
        <v>0</v>
      </c>
      <c r="H19" s="24">
        <f t="shared" si="2"/>
        <v>0</v>
      </c>
      <c r="I19" s="21">
        <v>0.088</v>
      </c>
      <c r="J19" s="24">
        <f>H19*I19</f>
        <v>0</v>
      </c>
      <c r="K19" s="25">
        <f>+H19+J19</f>
        <v>0</v>
      </c>
    </row>
    <row r="20" spans="2:11" ht="13.5" customHeight="1">
      <c r="B20" s="1" t="s">
        <v>119</v>
      </c>
      <c r="C20" s="50"/>
      <c r="D20" s="88"/>
      <c r="E20" s="3"/>
      <c r="F20" s="23"/>
      <c r="G20" s="39">
        <f>'4th Year Detailed Budget'!G20*1.03</f>
        <v>0</v>
      </c>
      <c r="H20" s="24">
        <f t="shared" si="2"/>
        <v>0</v>
      </c>
      <c r="I20" s="21">
        <v>0.088</v>
      </c>
      <c r="J20" s="24">
        <f>H20*I20</f>
        <v>0</v>
      </c>
      <c r="K20" s="25">
        <f t="shared" si="1"/>
        <v>0</v>
      </c>
    </row>
    <row r="21" spans="2:11" ht="13.5" customHeight="1">
      <c r="B21" s="1" t="s">
        <v>120</v>
      </c>
      <c r="C21" s="50"/>
      <c r="D21" s="88"/>
      <c r="E21" s="3"/>
      <c r="F21" s="23"/>
      <c r="G21" s="39">
        <f>'4th Year Detailed Budget'!G21*1.03</f>
        <v>0</v>
      </c>
      <c r="H21" s="24">
        <f t="shared" si="2"/>
        <v>0</v>
      </c>
      <c r="I21" s="21">
        <v>33.8</v>
      </c>
      <c r="J21" s="24">
        <f>H21*I21</f>
        <v>0</v>
      </c>
      <c r="K21" s="25">
        <f t="shared" si="1"/>
        <v>0</v>
      </c>
    </row>
    <row r="22" spans="2:11" ht="13.5" customHeight="1">
      <c r="B22" s="1" t="s">
        <v>121</v>
      </c>
      <c r="C22" s="50"/>
      <c r="D22" s="88"/>
      <c r="E22" s="3"/>
      <c r="F22" s="23"/>
      <c r="G22" s="39">
        <f>'4th Year Detailed Budget'!G22*1.03</f>
        <v>0</v>
      </c>
      <c r="H22" s="24">
        <f t="shared" si="2"/>
        <v>0</v>
      </c>
      <c r="I22" s="21">
        <v>0</v>
      </c>
      <c r="J22" s="24">
        <f>H22*I22</f>
        <v>0</v>
      </c>
      <c r="K22" s="25">
        <f t="shared" si="1"/>
        <v>0</v>
      </c>
    </row>
    <row r="23" spans="1:11" s="51" customFormat="1" ht="13.5" customHeight="1">
      <c r="A23" s="2"/>
      <c r="B23" s="2"/>
      <c r="C23" s="52">
        <v>0</v>
      </c>
      <c r="D23" s="50"/>
      <c r="E23" s="3"/>
      <c r="F23" s="23"/>
      <c r="G23" s="39">
        <f>'4th Year Detailed Budget'!G23*1.03</f>
        <v>0</v>
      </c>
      <c r="H23" s="24">
        <f t="shared" si="2"/>
        <v>0</v>
      </c>
      <c r="I23" s="21">
        <v>0.468</v>
      </c>
      <c r="J23" s="24">
        <f>H23*I23</f>
        <v>0</v>
      </c>
      <c r="K23" s="25">
        <f t="shared" si="1"/>
        <v>0</v>
      </c>
    </row>
    <row r="24" spans="1:11" ht="13.5" customHeight="1">
      <c r="A24" s="2"/>
      <c r="B24" s="2"/>
      <c r="C24" s="3"/>
      <c r="D24" s="50"/>
      <c r="E24" s="3"/>
      <c r="F24" s="23"/>
      <c r="G24" s="39">
        <f>'4th Year Detailed Budget'!G24*1.03</f>
        <v>0</v>
      </c>
      <c r="H24" s="24">
        <f t="shared" si="2"/>
        <v>0</v>
      </c>
      <c r="I24" s="21"/>
      <c r="J24" s="24">
        <f t="shared" si="0"/>
        <v>0</v>
      </c>
      <c r="K24" s="25">
        <f t="shared" si="1"/>
        <v>0</v>
      </c>
    </row>
    <row r="25" spans="1:11" ht="13.5" customHeight="1">
      <c r="A25" s="2"/>
      <c r="C25" s="2"/>
      <c r="D25" s="2"/>
      <c r="E25" s="2"/>
      <c r="F25" s="2"/>
      <c r="G25" s="39">
        <f>'4th Year Detailed Budget'!G25*1.03</f>
        <v>0</v>
      </c>
      <c r="H25" s="27">
        <f t="shared" si="2"/>
        <v>0</v>
      </c>
      <c r="I25" s="10"/>
      <c r="J25" s="27">
        <f t="shared" si="0"/>
        <v>0</v>
      </c>
      <c r="K25" s="28">
        <f>H25+J25</f>
        <v>0</v>
      </c>
    </row>
    <row r="26" spans="1:11" ht="13.5" customHeight="1">
      <c r="A26" s="16"/>
      <c r="G26" s="39"/>
      <c r="H26" s="24">
        <f>SUM(H19:H25)</f>
        <v>0</v>
      </c>
      <c r="I26" s="30"/>
      <c r="J26" s="30">
        <f>SUM(J19:J25)</f>
        <v>0</v>
      </c>
      <c r="K26" s="30">
        <f>SUM(K19:K25)</f>
        <v>0</v>
      </c>
    </row>
    <row r="27" spans="1:11" ht="13.5" customHeight="1">
      <c r="A27" s="16"/>
      <c r="H27" s="30"/>
      <c r="I27" s="30"/>
      <c r="J27" s="30"/>
      <c r="K27" s="30"/>
    </row>
    <row r="28" spans="1:11" ht="13.5" customHeight="1">
      <c r="A28" s="12" t="s">
        <v>35</v>
      </c>
      <c r="H28" s="25"/>
      <c r="I28" s="4"/>
      <c r="J28" s="25"/>
      <c r="K28" s="30">
        <f>K17+K26</f>
        <v>0</v>
      </c>
    </row>
    <row r="29" spans="8:11" ht="13.5" customHeight="1">
      <c r="H29" s="25"/>
      <c r="I29" s="4"/>
      <c r="J29" s="25"/>
      <c r="K29" s="25"/>
    </row>
    <row r="30" spans="1:11" ht="13.5" customHeight="1">
      <c r="A30" s="9" t="s">
        <v>36</v>
      </c>
      <c r="B30" s="2"/>
      <c r="H30" s="25"/>
      <c r="I30" s="4"/>
      <c r="J30" s="25"/>
      <c r="K30" s="25"/>
    </row>
    <row r="31" spans="1:11" ht="13.5" customHeight="1">
      <c r="A31" s="15" t="s">
        <v>76</v>
      </c>
      <c r="H31" s="29" t="s">
        <v>0</v>
      </c>
      <c r="I31" s="41"/>
      <c r="J31" s="25">
        <v>0</v>
      </c>
      <c r="K31" s="25"/>
    </row>
    <row r="32" spans="1:11" ht="13.5" customHeight="1">
      <c r="A32" s="2"/>
      <c r="B32" s="2"/>
      <c r="H32" s="26" t="s">
        <v>0</v>
      </c>
      <c r="I32" s="5"/>
      <c r="J32" s="65">
        <v>0</v>
      </c>
      <c r="K32" s="25"/>
    </row>
    <row r="33" spans="1:11" ht="13.5" customHeight="1">
      <c r="A33" s="12" t="s">
        <v>38</v>
      </c>
      <c r="B33" s="2"/>
      <c r="H33" s="26"/>
      <c r="I33" s="5"/>
      <c r="J33" s="25"/>
      <c r="K33" s="30">
        <f>SUM(J31:J32)</f>
        <v>0</v>
      </c>
    </row>
    <row r="34" spans="1:11" ht="13.5" customHeight="1">
      <c r="A34" s="2"/>
      <c r="B34" s="2"/>
      <c r="H34" s="26"/>
      <c r="I34" s="5"/>
      <c r="J34" s="25"/>
      <c r="K34" s="25"/>
    </row>
    <row r="35" spans="1:11" ht="13.5" customHeight="1">
      <c r="A35" s="12" t="s">
        <v>37</v>
      </c>
      <c r="B35" s="2"/>
      <c r="H35" s="26"/>
      <c r="I35" s="5"/>
      <c r="J35" s="25"/>
      <c r="K35" s="25"/>
    </row>
    <row r="36" spans="1:11" ht="13.5" customHeight="1">
      <c r="A36" s="14" t="s">
        <v>41</v>
      </c>
      <c r="B36" s="2"/>
      <c r="H36" s="26"/>
      <c r="I36" s="5"/>
      <c r="J36" s="25">
        <v>0</v>
      </c>
      <c r="K36" s="25"/>
    </row>
    <row r="37" spans="1:11" ht="13.5" customHeight="1">
      <c r="A37" s="14" t="s">
        <v>42</v>
      </c>
      <c r="H37" s="25"/>
      <c r="I37" s="4"/>
      <c r="J37" s="28">
        <v>0</v>
      </c>
      <c r="K37" s="25"/>
    </row>
    <row r="38" spans="1:11" ht="13.5" customHeight="1">
      <c r="A38" s="9" t="s">
        <v>39</v>
      </c>
      <c r="H38" s="25"/>
      <c r="I38" s="4"/>
      <c r="J38" s="25"/>
      <c r="K38" s="30">
        <f>SUM(J36:J37)</f>
        <v>0</v>
      </c>
    </row>
    <row r="39" spans="1:11" ht="13.5" customHeight="1">
      <c r="A39" s="14"/>
      <c r="H39" s="25"/>
      <c r="I39" s="4"/>
      <c r="J39" s="25"/>
      <c r="K39" s="25"/>
    </row>
    <row r="40" spans="1:11" ht="13.5" customHeight="1">
      <c r="A40" s="9" t="s">
        <v>40</v>
      </c>
      <c r="H40" s="25"/>
      <c r="I40" s="4"/>
      <c r="J40" s="37"/>
      <c r="K40" s="37"/>
    </row>
    <row r="41" spans="1:11" ht="13.5" customHeight="1">
      <c r="A41" s="14" t="s">
        <v>43</v>
      </c>
      <c r="H41" s="25"/>
      <c r="I41" s="4"/>
      <c r="J41" s="37">
        <v>0</v>
      </c>
      <c r="K41" s="25"/>
    </row>
    <row r="42" spans="1:11" ht="13.5" customHeight="1">
      <c r="A42" s="15" t="s">
        <v>44</v>
      </c>
      <c r="H42" s="25"/>
      <c r="I42" s="4"/>
      <c r="J42" s="25">
        <v>0</v>
      </c>
      <c r="K42" s="25"/>
    </row>
    <row r="43" spans="1:11" ht="13.5" customHeight="1">
      <c r="A43" s="14" t="s">
        <v>45</v>
      </c>
      <c r="H43" s="25"/>
      <c r="I43" s="4"/>
      <c r="J43" s="37">
        <v>0</v>
      </c>
      <c r="K43" s="25"/>
    </row>
    <row r="44" spans="1:11" ht="13.5" customHeight="1">
      <c r="A44" s="15" t="s">
        <v>46</v>
      </c>
      <c r="G44" s="38"/>
      <c r="H44" s="25"/>
      <c r="I44" s="4"/>
      <c r="J44" s="37">
        <v>0</v>
      </c>
      <c r="K44" s="25"/>
    </row>
    <row r="45" spans="1:11" ht="13.5" customHeight="1">
      <c r="A45" s="2" t="s">
        <v>47</v>
      </c>
      <c r="B45" s="1" t="s">
        <v>0</v>
      </c>
      <c r="H45" s="25"/>
      <c r="I45" s="4"/>
      <c r="J45" s="37">
        <v>0</v>
      </c>
      <c r="K45" s="25"/>
    </row>
    <row r="46" spans="1:11" ht="13.5" customHeight="1">
      <c r="A46" s="2" t="s">
        <v>71</v>
      </c>
      <c r="H46" s="25"/>
      <c r="I46" s="4"/>
      <c r="J46" s="28">
        <v>0</v>
      </c>
      <c r="K46" s="25"/>
    </row>
    <row r="47" spans="1:11" ht="13.5" customHeight="1">
      <c r="A47" s="16" t="s">
        <v>48</v>
      </c>
      <c r="H47" s="25"/>
      <c r="I47" s="4"/>
      <c r="J47" s="37"/>
      <c r="K47" s="71">
        <f>SUM(J41:J46)</f>
        <v>0</v>
      </c>
    </row>
    <row r="48" spans="1:11" ht="13.5" customHeight="1">
      <c r="A48" s="11"/>
      <c r="H48" s="25"/>
      <c r="I48" s="4"/>
      <c r="J48" s="37"/>
      <c r="K48" s="37"/>
    </row>
    <row r="49" spans="1:11" ht="13.5" customHeight="1">
      <c r="A49" s="9" t="s">
        <v>49</v>
      </c>
      <c r="H49" s="25"/>
      <c r="I49" s="4"/>
      <c r="J49" s="37"/>
      <c r="K49" s="37"/>
    </row>
    <row r="50" spans="1:11" ht="15">
      <c r="A50" s="14" t="s">
        <v>69</v>
      </c>
      <c r="H50" s="25"/>
      <c r="I50" s="4"/>
      <c r="J50" s="37"/>
      <c r="K50" s="37"/>
    </row>
    <row r="51" spans="1:11" ht="15">
      <c r="A51" s="1" t="s">
        <v>95</v>
      </c>
      <c r="H51" s="25"/>
      <c r="I51" s="37">
        <v>0</v>
      </c>
      <c r="J51" s="37"/>
      <c r="K51" s="37"/>
    </row>
    <row r="52" spans="1:11" ht="15">
      <c r="A52" s="1" t="s">
        <v>96</v>
      </c>
      <c r="H52" s="25"/>
      <c r="I52" s="37">
        <v>0</v>
      </c>
      <c r="J52" s="37"/>
      <c r="K52" s="37"/>
    </row>
    <row r="53" spans="1:11" ht="13.5" customHeight="1">
      <c r="A53" s="1" t="s">
        <v>97</v>
      </c>
      <c r="H53" s="25"/>
      <c r="I53" s="37">
        <v>0</v>
      </c>
      <c r="J53" s="37"/>
      <c r="K53" s="37"/>
    </row>
    <row r="54" spans="1:11" ht="13.5" customHeight="1">
      <c r="A54" s="14"/>
      <c r="H54" s="25"/>
      <c r="I54" s="28">
        <v>0</v>
      </c>
      <c r="J54" s="37"/>
      <c r="K54" s="37"/>
    </row>
    <row r="55" spans="1:11" ht="13.5" customHeight="1">
      <c r="A55" s="14" t="s">
        <v>70</v>
      </c>
      <c r="H55" s="25"/>
      <c r="I55" s="37"/>
      <c r="J55" s="37">
        <f>SUM(I51:I54)</f>
        <v>0</v>
      </c>
      <c r="K55" s="37"/>
    </row>
    <row r="56" spans="1:11" ht="13.5" customHeight="1">
      <c r="A56" s="14" t="s">
        <v>50</v>
      </c>
      <c r="H56" s="25"/>
      <c r="I56" s="72"/>
      <c r="J56" s="37">
        <v>0</v>
      </c>
      <c r="K56" s="37"/>
    </row>
    <row r="57" spans="1:11" ht="13.5" customHeight="1">
      <c r="A57" s="14" t="s">
        <v>51</v>
      </c>
      <c r="H57" s="25"/>
      <c r="I57" s="4"/>
      <c r="J57" s="37">
        <v>0</v>
      </c>
      <c r="K57" s="37"/>
    </row>
    <row r="58" spans="1:11" ht="13.5" customHeight="1">
      <c r="A58" s="14" t="s">
        <v>52</v>
      </c>
      <c r="H58" s="25"/>
      <c r="I58" s="4"/>
      <c r="J58" s="37">
        <v>0</v>
      </c>
      <c r="K58" s="37"/>
    </row>
    <row r="59" spans="1:11" ht="13.5" customHeight="1">
      <c r="A59" s="14" t="s">
        <v>53</v>
      </c>
      <c r="H59" s="25"/>
      <c r="I59" s="4"/>
      <c r="J59" s="37"/>
      <c r="K59" s="37"/>
    </row>
    <row r="60" spans="1:11" ht="13.5" customHeight="1">
      <c r="A60" s="14" t="s">
        <v>62</v>
      </c>
      <c r="H60" s="25"/>
      <c r="I60" s="25">
        <v>0</v>
      </c>
      <c r="J60" s="37"/>
      <c r="K60" s="37"/>
    </row>
    <row r="61" spans="1:11" ht="13.5" customHeight="1">
      <c r="A61" s="14" t="s">
        <v>61</v>
      </c>
      <c r="H61" s="25"/>
      <c r="I61" s="28">
        <v>0</v>
      </c>
      <c r="J61" s="37"/>
      <c r="K61" s="37"/>
    </row>
    <row r="62" spans="1:11" ht="13.5" customHeight="1">
      <c r="A62" s="14" t="s">
        <v>87</v>
      </c>
      <c r="H62" s="25"/>
      <c r="I62" s="37"/>
      <c r="J62" s="37">
        <f>SUM(I60:I61)</f>
        <v>0</v>
      </c>
      <c r="K62" s="37"/>
    </row>
    <row r="63" spans="1:11" ht="13.5" customHeight="1">
      <c r="A63" s="14" t="s">
        <v>54</v>
      </c>
      <c r="H63" s="25"/>
      <c r="I63" s="4"/>
      <c r="J63" s="37">
        <v>0</v>
      </c>
      <c r="K63" s="37"/>
    </row>
    <row r="64" spans="1:11" ht="13.5" customHeight="1">
      <c r="A64" s="14" t="s">
        <v>55</v>
      </c>
      <c r="H64" s="25"/>
      <c r="I64" s="4"/>
      <c r="J64" s="37">
        <v>0</v>
      </c>
      <c r="K64" s="37"/>
    </row>
    <row r="65" spans="1:11" ht="13.5" customHeight="1">
      <c r="A65" s="14" t="s">
        <v>72</v>
      </c>
      <c r="H65" s="25"/>
      <c r="I65" s="4"/>
      <c r="J65" s="37"/>
      <c r="K65" s="37"/>
    </row>
    <row r="66" spans="1:11" ht="13.5" customHeight="1">
      <c r="A66" s="14" t="s">
        <v>73</v>
      </c>
      <c r="H66" s="25"/>
      <c r="I66" s="25">
        <v>0</v>
      </c>
      <c r="J66" s="37"/>
      <c r="K66" s="37"/>
    </row>
    <row r="67" spans="1:11" ht="13.5" customHeight="1">
      <c r="A67" s="14" t="s">
        <v>74</v>
      </c>
      <c r="H67" s="25"/>
      <c r="I67" s="28">
        <v>0</v>
      </c>
      <c r="J67" s="37"/>
      <c r="K67" s="37"/>
    </row>
    <row r="68" spans="1:11" ht="13.5" customHeight="1">
      <c r="A68" s="14" t="s">
        <v>75</v>
      </c>
      <c r="H68" s="25"/>
      <c r="I68" s="37"/>
      <c r="J68" s="37">
        <f>SUM(I66:I67)</f>
        <v>0</v>
      </c>
      <c r="K68" s="37"/>
    </row>
    <row r="69" spans="1:11" ht="13.5" customHeight="1">
      <c r="A69" s="9" t="s">
        <v>56</v>
      </c>
      <c r="H69" s="25"/>
      <c r="I69" s="4"/>
      <c r="J69" s="25"/>
      <c r="K69" s="55">
        <f>SUM(J55:J68)</f>
        <v>0</v>
      </c>
    </row>
    <row r="70" spans="1:11" ht="13.5" customHeight="1">
      <c r="A70" s="14"/>
      <c r="H70" s="25"/>
      <c r="I70" s="4"/>
      <c r="J70" s="25"/>
      <c r="K70" s="28"/>
    </row>
    <row r="71" spans="1:11" ht="13.5" customHeight="1">
      <c r="A71" s="14"/>
      <c r="H71" s="25"/>
      <c r="I71" s="4"/>
      <c r="J71" s="25"/>
      <c r="K71" s="37"/>
    </row>
    <row r="72" spans="1:11" ht="13.5" customHeight="1">
      <c r="A72" s="12" t="s">
        <v>57</v>
      </c>
      <c r="H72" s="25"/>
      <c r="I72" s="4"/>
      <c r="J72" s="25"/>
      <c r="K72" s="30">
        <f>SUM(K28:K69)</f>
        <v>0</v>
      </c>
    </row>
    <row r="73" spans="1:11" ht="13.5" customHeight="1">
      <c r="A73" s="12"/>
      <c r="H73" s="25"/>
      <c r="I73" s="4"/>
      <c r="J73" s="25"/>
      <c r="K73" s="30"/>
    </row>
    <row r="74" spans="1:11" ht="13.5" customHeight="1">
      <c r="A74" s="12" t="s">
        <v>100</v>
      </c>
      <c r="H74" s="25"/>
      <c r="I74" s="4"/>
      <c r="J74" s="25"/>
      <c r="K74" s="25">
        <v>0</v>
      </c>
    </row>
    <row r="75" spans="1:11" ht="13.5" customHeight="1">
      <c r="A75" s="12"/>
      <c r="H75" s="25"/>
      <c r="I75" s="4"/>
      <c r="J75" s="25"/>
      <c r="K75" s="25"/>
    </row>
    <row r="76" spans="1:11" ht="13.5" customHeight="1">
      <c r="A76" s="12" t="s">
        <v>83</v>
      </c>
      <c r="H76" s="25"/>
      <c r="I76" s="4"/>
      <c r="J76" s="25"/>
      <c r="K76" s="25"/>
    </row>
    <row r="77" spans="8:11" ht="15">
      <c r="H77" s="25"/>
      <c r="I77" s="4"/>
      <c r="J77" s="25"/>
      <c r="K77" s="25"/>
    </row>
    <row r="78" spans="1:11" ht="16.5" thickBot="1">
      <c r="A78" s="70" t="s">
        <v>63</v>
      </c>
      <c r="B78" s="6" t="s">
        <v>64</v>
      </c>
      <c r="C78" s="97" t="s">
        <v>65</v>
      </c>
      <c r="D78" s="97"/>
      <c r="E78" s="97"/>
      <c r="F78" s="97" t="s">
        <v>66</v>
      </c>
      <c r="G78" s="97"/>
      <c r="H78" s="30"/>
      <c r="I78" s="13"/>
      <c r="J78" s="30"/>
      <c r="K78" s="30"/>
    </row>
    <row r="79" spans="1:11" ht="15">
      <c r="A79" s="1" t="s">
        <v>68</v>
      </c>
      <c r="B79" s="21">
        <v>0.58</v>
      </c>
      <c r="C79" s="98">
        <f>'Entire Budget'!$F$40</f>
        <v>0</v>
      </c>
      <c r="D79" s="98"/>
      <c r="E79" s="98"/>
      <c r="F79" s="99">
        <f>B79*C79</f>
        <v>0</v>
      </c>
      <c r="G79" s="99"/>
      <c r="H79" s="25"/>
      <c r="I79" s="4"/>
      <c r="J79" s="25"/>
      <c r="K79" s="25"/>
    </row>
    <row r="80" spans="1:11" ht="15">
      <c r="A80" s="1" t="s">
        <v>82</v>
      </c>
      <c r="B80" s="21"/>
      <c r="C80" s="98"/>
      <c r="D80" s="98"/>
      <c r="E80" s="98"/>
      <c r="F80" s="100">
        <f>B80*C80</f>
        <v>0</v>
      </c>
      <c r="G80" s="100"/>
      <c r="H80" s="25"/>
      <c r="I80" s="4"/>
      <c r="J80" s="25"/>
      <c r="K80" s="25"/>
    </row>
    <row r="81" spans="2:11" ht="15">
      <c r="B81" s="21"/>
      <c r="C81" s="98"/>
      <c r="D81" s="98"/>
      <c r="E81" s="98"/>
      <c r="F81" s="101">
        <f>B81*C81</f>
        <v>0</v>
      </c>
      <c r="G81" s="101"/>
      <c r="H81" s="25"/>
      <c r="I81" s="4"/>
      <c r="J81" s="25"/>
      <c r="K81" s="25"/>
    </row>
    <row r="82" spans="1:11" ht="15.75">
      <c r="A82" s="12" t="s">
        <v>67</v>
      </c>
      <c r="F82" s="96">
        <f>SUM(F79:G81)</f>
        <v>0</v>
      </c>
      <c r="G82" s="96"/>
      <c r="H82" s="25"/>
      <c r="I82" s="4"/>
      <c r="J82" s="25"/>
      <c r="K82" s="25"/>
    </row>
    <row r="83" spans="8:11" ht="15">
      <c r="H83" s="25"/>
      <c r="I83" s="4"/>
      <c r="J83" s="25"/>
      <c r="K83" s="25"/>
    </row>
    <row r="84" spans="1:11" ht="16.5" thickBot="1">
      <c r="A84" s="12" t="s">
        <v>88</v>
      </c>
      <c r="H84" s="25"/>
      <c r="I84" s="4"/>
      <c r="J84" s="25"/>
      <c r="K84" s="31">
        <f>K74+F82</f>
        <v>0</v>
      </c>
    </row>
    <row r="85" spans="8:11" ht="15.75" thickTop="1">
      <c r="H85" s="25"/>
      <c r="I85" s="4"/>
      <c r="J85" s="25"/>
      <c r="K85" s="25"/>
    </row>
    <row r="86" spans="8:11" ht="15">
      <c r="H86" s="25"/>
      <c r="I86" s="4"/>
      <c r="J86" s="25"/>
      <c r="K86" s="32" t="s">
        <v>0</v>
      </c>
    </row>
    <row r="87" spans="1:11" ht="15">
      <c r="A87" s="66" t="s">
        <v>109</v>
      </c>
      <c r="B87" s="66"/>
      <c r="C87" s="66"/>
      <c r="D87" s="66"/>
      <c r="E87" s="66"/>
      <c r="F87" s="79"/>
      <c r="G87" s="80"/>
      <c r="H87" s="79"/>
      <c r="I87" s="81"/>
      <c r="J87" s="82"/>
      <c r="K87" s="25"/>
    </row>
    <row r="88" spans="1:11" ht="15">
      <c r="A88" s="66"/>
      <c r="B88" s="66"/>
      <c r="C88" s="66"/>
      <c r="D88" s="66"/>
      <c r="E88" s="66"/>
      <c r="F88" s="79"/>
      <c r="G88" s="80"/>
      <c r="H88" s="79"/>
      <c r="I88" s="81"/>
      <c r="J88" s="82"/>
      <c r="K88" s="25"/>
    </row>
    <row r="89" spans="1:11" ht="15">
      <c r="A89" s="66"/>
      <c r="B89" s="66"/>
      <c r="C89" s="66"/>
      <c r="D89" s="66"/>
      <c r="E89" s="66"/>
      <c r="F89" s="79"/>
      <c r="G89" s="80"/>
      <c r="H89" s="79"/>
      <c r="I89" s="81"/>
      <c r="J89" s="82"/>
      <c r="K89" s="25"/>
    </row>
    <row r="90" spans="1:11" ht="15">
      <c r="A90" s="66"/>
      <c r="B90" s="66"/>
      <c r="C90" s="66"/>
      <c r="D90" s="66"/>
      <c r="E90" s="66"/>
      <c r="F90" s="79"/>
      <c r="G90" s="80"/>
      <c r="H90" s="79"/>
      <c r="I90" s="81"/>
      <c r="J90" s="82"/>
      <c r="K90" s="29"/>
    </row>
    <row r="91" spans="1:11" ht="15">
      <c r="A91" s="66"/>
      <c r="B91" s="66"/>
      <c r="C91" s="66"/>
      <c r="D91" s="66"/>
      <c r="E91" s="66"/>
      <c r="F91" s="79"/>
      <c r="G91" s="80"/>
      <c r="H91" s="79"/>
      <c r="I91" s="79"/>
      <c r="J91" s="82"/>
      <c r="K91" s="29"/>
    </row>
    <row r="92" spans="1:11" ht="15">
      <c r="A92" s="66"/>
      <c r="B92" s="66"/>
      <c r="C92" s="66"/>
      <c r="D92" s="66"/>
      <c r="E92" s="66"/>
      <c r="F92" s="79"/>
      <c r="G92" s="80"/>
      <c r="H92" s="79"/>
      <c r="I92" s="79"/>
      <c r="J92" s="82"/>
      <c r="K92" s="29"/>
    </row>
    <row r="93" spans="1:11" ht="15">
      <c r="A93" s="66"/>
      <c r="B93" s="66"/>
      <c r="C93" s="66"/>
      <c r="D93" s="66"/>
      <c r="E93" s="66"/>
      <c r="F93" s="79"/>
      <c r="G93" s="80"/>
      <c r="H93" s="79"/>
      <c r="I93" s="79"/>
      <c r="J93" s="82"/>
      <c r="K93" s="29"/>
    </row>
    <row r="94" spans="1:11" ht="15">
      <c r="A94" s="66"/>
      <c r="B94" s="66"/>
      <c r="C94" s="66"/>
      <c r="D94" s="66"/>
      <c r="E94" s="66"/>
      <c r="F94" s="79"/>
      <c r="G94" s="80"/>
      <c r="H94" s="79"/>
      <c r="I94" s="79"/>
      <c r="J94" s="82"/>
      <c r="K94" s="29"/>
    </row>
    <row r="95" spans="1:11" ht="15">
      <c r="A95" s="83"/>
      <c r="B95" s="66"/>
      <c r="C95" s="66"/>
      <c r="D95" s="66"/>
      <c r="E95" s="66"/>
      <c r="F95" s="79"/>
      <c r="G95" s="80"/>
      <c r="H95" s="79"/>
      <c r="I95" s="79"/>
      <c r="J95" s="82"/>
      <c r="K95" s="29"/>
    </row>
    <row r="96" spans="1:11" ht="15">
      <c r="A96" s="66"/>
      <c r="B96" s="66"/>
      <c r="C96" s="66"/>
      <c r="D96" s="66"/>
      <c r="E96" s="66"/>
      <c r="F96" s="79"/>
      <c r="G96" s="80"/>
      <c r="H96" s="79"/>
      <c r="I96" s="79"/>
      <c r="J96" s="82"/>
      <c r="K96" s="29"/>
    </row>
    <row r="97" spans="1:11" ht="15">
      <c r="A97" s="66"/>
      <c r="B97" s="66"/>
      <c r="C97" s="66"/>
      <c r="D97" s="66"/>
      <c r="E97" s="66"/>
      <c r="F97" s="79"/>
      <c r="G97" s="80"/>
      <c r="H97" s="79"/>
      <c r="I97" s="79"/>
      <c r="J97" s="82"/>
      <c r="K97" s="29"/>
    </row>
    <row r="98" spans="1:11" ht="15">
      <c r="A98" s="66"/>
      <c r="B98" s="66"/>
      <c r="C98" s="66"/>
      <c r="D98" s="66"/>
      <c r="E98" s="66"/>
      <c r="F98" s="79"/>
      <c r="G98" s="80"/>
      <c r="H98" s="79"/>
      <c r="I98" s="79"/>
      <c r="J98" s="82"/>
      <c r="K98" s="29"/>
    </row>
    <row r="99" spans="1:11" ht="15">
      <c r="A99" s="66"/>
      <c r="B99" s="66"/>
      <c r="C99" s="66"/>
      <c r="D99" s="66"/>
      <c r="E99" s="66"/>
      <c r="F99" s="79"/>
      <c r="G99" s="80"/>
      <c r="H99" s="79"/>
      <c r="I99" s="79"/>
      <c r="J99" s="82"/>
      <c r="K99" s="29"/>
    </row>
    <row r="100" spans="1:11" ht="15">
      <c r="A100" s="66"/>
      <c r="B100" s="66"/>
      <c r="C100" s="66"/>
      <c r="D100" s="66"/>
      <c r="E100" s="66"/>
      <c r="F100" s="67"/>
      <c r="G100" s="66"/>
      <c r="H100" s="66"/>
      <c r="I100" s="67"/>
      <c r="J100" s="82"/>
      <c r="K100" s="29"/>
    </row>
    <row r="101" ht="15">
      <c r="J101" s="29"/>
    </row>
    <row r="102" ht="15">
      <c r="J102" s="29"/>
    </row>
    <row r="103" ht="15">
      <c r="J103" s="29"/>
    </row>
    <row r="104" ht="15">
      <c r="J104" s="29"/>
    </row>
    <row r="105" ht="15">
      <c r="J105" s="29"/>
    </row>
    <row r="106" ht="15">
      <c r="J106" s="29"/>
    </row>
    <row r="107" ht="15">
      <c r="J107" s="29"/>
    </row>
    <row r="108" ht="15">
      <c r="J108" s="29"/>
    </row>
    <row r="109" ht="15">
      <c r="J109" s="29"/>
    </row>
    <row r="110" ht="15">
      <c r="J110" s="29"/>
    </row>
    <row r="111" ht="15">
      <c r="J111" s="29"/>
    </row>
    <row r="112" ht="15">
      <c r="J112" s="29"/>
    </row>
    <row r="113" ht="15">
      <c r="J113" s="29"/>
    </row>
    <row r="114" ht="15">
      <c r="J114" s="29"/>
    </row>
    <row r="115" ht="15">
      <c r="J115" s="29"/>
    </row>
    <row r="116" ht="15">
      <c r="J116" s="29"/>
    </row>
    <row r="117" ht="15">
      <c r="J117" s="29"/>
    </row>
    <row r="118" ht="15">
      <c r="J118" s="29"/>
    </row>
    <row r="119" ht="15">
      <c r="J119" s="29"/>
    </row>
    <row r="120" ht="15">
      <c r="J120" s="29"/>
    </row>
    <row r="121" ht="15">
      <c r="J121" s="29"/>
    </row>
    <row r="122" ht="15">
      <c r="J122" s="29"/>
    </row>
    <row r="123" ht="15">
      <c r="J123" s="29"/>
    </row>
    <row r="124" ht="15">
      <c r="J124" s="29"/>
    </row>
    <row r="125" ht="15">
      <c r="J125" s="29"/>
    </row>
  </sheetData>
  <sheetProtection/>
  <mergeCells count="16">
    <mergeCell ref="C78:E78"/>
    <mergeCell ref="F78:G78"/>
    <mergeCell ref="C79:E79"/>
    <mergeCell ref="F79:G79"/>
    <mergeCell ref="F82:G82"/>
    <mergeCell ref="C80:E80"/>
    <mergeCell ref="F80:G80"/>
    <mergeCell ref="C81:E81"/>
    <mergeCell ref="F81:G81"/>
    <mergeCell ref="D9:F9"/>
    <mergeCell ref="A6:J6"/>
    <mergeCell ref="A5:J5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45" r:id="rId1"/>
  <headerFooter alignWithMargins="0">
    <oddFooter>&amp;L&amp;D &amp;T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692"/>
  <sheetViews>
    <sheetView zoomScale="75" zoomScaleNormal="75" zoomScalePageLayoutView="0" workbookViewId="0" topLeftCell="A1">
      <selection activeCell="A39" sqref="A39"/>
    </sheetView>
  </sheetViews>
  <sheetFormatPr defaultColWidth="9.6640625" defaultRowHeight="15"/>
  <cols>
    <col min="1" max="1" width="34.88671875" style="1" customWidth="1"/>
    <col min="2" max="3" width="12.6640625" style="1" customWidth="1"/>
    <col min="4" max="4" width="14.3359375" style="1" customWidth="1"/>
    <col min="5" max="7" width="12.6640625" style="1" customWidth="1"/>
    <col min="8" max="232" width="9.6640625" style="1" customWidth="1"/>
  </cols>
  <sheetData>
    <row r="1" spans="1:7" ht="20.25">
      <c r="A1" s="104" t="s">
        <v>5</v>
      </c>
      <c r="B1" s="104"/>
      <c r="C1" s="104"/>
      <c r="D1" s="104"/>
      <c r="E1" s="104"/>
      <c r="F1" s="104"/>
      <c r="G1" s="104"/>
    </row>
    <row r="2" spans="1:7" ht="20.25">
      <c r="A2" s="104" t="str">
        <f>'1st Year Detailed Budget'!A2:K2</f>
        <v>Sponsored Projects Financial Management</v>
      </c>
      <c r="B2" s="104"/>
      <c r="C2" s="104"/>
      <c r="D2" s="104"/>
      <c r="E2" s="104"/>
      <c r="F2" s="104"/>
      <c r="G2" s="104"/>
    </row>
    <row r="3" spans="1:7" ht="20.25">
      <c r="A3" s="104" t="s">
        <v>89</v>
      </c>
      <c r="B3" s="104"/>
      <c r="C3" s="104"/>
      <c r="D3" s="104"/>
      <c r="E3" s="104"/>
      <c r="F3" s="104"/>
      <c r="G3" s="104"/>
    </row>
    <row r="4" spans="1:7" ht="20.25">
      <c r="A4" s="104" t="str">
        <f>+'1st Year Detailed Budget'!A4:K4</f>
        <v>PI: </v>
      </c>
      <c r="B4" s="104"/>
      <c r="C4" s="104"/>
      <c r="D4" s="104"/>
      <c r="E4" s="104"/>
      <c r="F4" s="104"/>
      <c r="G4" s="104"/>
    </row>
    <row r="5" spans="1:7" ht="20.25">
      <c r="A5" s="104" t="str">
        <f>+'1st Year Detailed Budget'!A5:K5</f>
        <v>Sponsor: NIH</v>
      </c>
      <c r="B5" s="104"/>
      <c r="C5" s="104"/>
      <c r="D5" s="104"/>
      <c r="E5" s="104"/>
      <c r="F5" s="104"/>
      <c r="G5" s="104"/>
    </row>
    <row r="6" spans="1:3" ht="15" customHeight="1">
      <c r="A6" s="12"/>
      <c r="B6" s="3"/>
      <c r="C6" s="2"/>
    </row>
    <row r="7" spans="2:232" ht="15" customHeight="1">
      <c r="B7" s="3"/>
      <c r="C7" s="2"/>
      <c r="HX7"/>
    </row>
    <row r="8" spans="1:232" ht="15" customHeight="1">
      <c r="A8" s="9" t="s">
        <v>21</v>
      </c>
      <c r="B8" s="42"/>
      <c r="C8" s="42">
        <v>0.03</v>
      </c>
      <c r="D8" s="42">
        <v>0.03</v>
      </c>
      <c r="E8" s="42">
        <v>0.03</v>
      </c>
      <c r="F8" s="42">
        <v>0.03</v>
      </c>
      <c r="G8" s="42"/>
      <c r="HV8"/>
      <c r="HW8"/>
      <c r="HX8"/>
    </row>
    <row r="9" spans="1:232" ht="15" customHeight="1" thickBot="1">
      <c r="A9" s="8" t="s">
        <v>9</v>
      </c>
      <c r="B9" s="7" t="s">
        <v>10</v>
      </c>
      <c r="C9" s="17" t="s">
        <v>1</v>
      </c>
      <c r="D9" s="17" t="s">
        <v>19</v>
      </c>
      <c r="E9" s="17" t="s">
        <v>20</v>
      </c>
      <c r="F9" s="17" t="s">
        <v>22</v>
      </c>
      <c r="G9" s="6" t="s">
        <v>13</v>
      </c>
      <c r="HV9"/>
      <c r="HW9"/>
      <c r="HX9"/>
    </row>
    <row r="10" spans="230:232" ht="15" customHeight="1">
      <c r="HV10"/>
      <c r="HW10"/>
      <c r="HX10"/>
    </row>
    <row r="11" spans="1:232" ht="15" customHeight="1">
      <c r="A11" s="12" t="s">
        <v>18</v>
      </c>
      <c r="D11" s="2" t="s">
        <v>0</v>
      </c>
      <c r="E11" s="2"/>
      <c r="F11" s="2"/>
      <c r="HV11"/>
      <c r="HW11"/>
      <c r="HX11"/>
    </row>
    <row r="12" spans="1:232" ht="15" customHeight="1">
      <c r="A12" s="11" t="s">
        <v>15</v>
      </c>
      <c r="B12" s="25">
        <f>'1st Year Detailed Budget'!K28</f>
        <v>0</v>
      </c>
      <c r="C12" s="25">
        <f>'2nd Year Detailed Budget'!K28</f>
        <v>0</v>
      </c>
      <c r="D12" s="25">
        <f>'3rd Year Detailed Budget'!K28</f>
        <v>0</v>
      </c>
      <c r="E12" s="25">
        <f>'4th Year Detailed Budget'!K28</f>
        <v>0</v>
      </c>
      <c r="F12" s="25">
        <f>'5th Year Detailed Budget'!K28</f>
        <v>0</v>
      </c>
      <c r="G12" s="29">
        <f>SUM(B12:F12)</f>
        <v>0</v>
      </c>
      <c r="HV12"/>
      <c r="HW12"/>
      <c r="HX12"/>
    </row>
    <row r="13" spans="1:232" ht="15" customHeight="1">
      <c r="A13" s="18"/>
      <c r="B13" s="25"/>
      <c r="C13" s="25"/>
      <c r="D13" s="25"/>
      <c r="E13" s="25"/>
      <c r="F13" s="25"/>
      <c r="G13" s="29"/>
      <c r="HV13"/>
      <c r="HW13"/>
      <c r="HX13"/>
    </row>
    <row r="14" spans="1:232" ht="15" customHeight="1">
      <c r="A14" s="11" t="s">
        <v>14</v>
      </c>
      <c r="B14" s="25">
        <f>'1st Year Detailed Budget'!K33</f>
        <v>0</v>
      </c>
      <c r="C14" s="25">
        <f>'2nd Year Detailed Budget'!K33</f>
        <v>0</v>
      </c>
      <c r="D14" s="25">
        <f>'3rd Year Detailed Budget'!K33</f>
        <v>0</v>
      </c>
      <c r="E14" s="25">
        <f>'4th Year Detailed Budget'!K33</f>
        <v>0</v>
      </c>
      <c r="F14" s="25">
        <f>'5th Year Detailed Budget'!K33</f>
        <v>0</v>
      </c>
      <c r="G14" s="29">
        <f>SUM(B14:F14)</f>
        <v>0</v>
      </c>
      <c r="HV14"/>
      <c r="HW14"/>
      <c r="HX14"/>
    </row>
    <row r="15" spans="1:232" ht="15" customHeight="1">
      <c r="A15" s="18"/>
      <c r="B15" s="25"/>
      <c r="C15" s="25"/>
      <c r="D15" s="25"/>
      <c r="E15" s="25"/>
      <c r="F15" s="25"/>
      <c r="G15" s="29"/>
      <c r="HV15"/>
      <c r="HW15"/>
      <c r="HX15"/>
    </row>
    <row r="16" spans="1:232" ht="15" customHeight="1">
      <c r="A16" s="11" t="s">
        <v>12</v>
      </c>
      <c r="B16" s="25">
        <f>'1st Year Detailed Budget'!K38</f>
        <v>0</v>
      </c>
      <c r="C16" s="25">
        <f>'2nd Year Detailed Budget'!K38</f>
        <v>0</v>
      </c>
      <c r="D16" s="25">
        <f>'3rd Year Detailed Budget'!K38</f>
        <v>0</v>
      </c>
      <c r="E16" s="25">
        <f>'4th Year Detailed Budget'!K38</f>
        <v>0</v>
      </c>
      <c r="F16" s="25">
        <f>'5th Year Detailed Budget'!K38</f>
        <v>0</v>
      </c>
      <c r="G16" s="29">
        <f>SUM(B16:F16)</f>
        <v>0</v>
      </c>
      <c r="HV16"/>
      <c r="HW16"/>
      <c r="HX16"/>
    </row>
    <row r="17" spans="1:232" ht="15" customHeight="1">
      <c r="A17" s="18"/>
      <c r="B17" s="25"/>
      <c r="C17" s="25"/>
      <c r="D17" s="25"/>
      <c r="E17" s="25"/>
      <c r="F17" s="25"/>
      <c r="G17" s="29"/>
      <c r="HV17"/>
      <c r="HW17"/>
      <c r="HX17"/>
    </row>
    <row r="18" spans="1:232" ht="15" customHeight="1">
      <c r="A18" s="18" t="s">
        <v>58</v>
      </c>
      <c r="B18" s="25">
        <f>'1st Year Detailed Budget'!K47</f>
        <v>0</v>
      </c>
      <c r="C18" s="25">
        <f>'1st Year Detailed Budget'!K47</f>
        <v>0</v>
      </c>
      <c r="D18" s="25">
        <f>'3rd Year Detailed Budget'!K47</f>
        <v>0</v>
      </c>
      <c r="E18" s="25">
        <f>'4th Year Detailed Budget'!K47</f>
        <v>0</v>
      </c>
      <c r="F18" s="25">
        <f>'5th Year Detailed Budget'!K47</f>
        <v>0</v>
      </c>
      <c r="G18" s="29">
        <f>SUM(B18:F18)</f>
        <v>0</v>
      </c>
      <c r="HV18"/>
      <c r="HW18"/>
      <c r="HX18"/>
    </row>
    <row r="19" spans="1:232" ht="15" customHeight="1">
      <c r="A19" s="18"/>
      <c r="B19" s="25"/>
      <c r="C19" s="25"/>
      <c r="D19" s="25"/>
      <c r="E19" s="25"/>
      <c r="F19" s="25"/>
      <c r="G19" s="29"/>
      <c r="HV19"/>
      <c r="HW19"/>
      <c r="HX19"/>
    </row>
    <row r="20" spans="1:232" ht="15" customHeight="1">
      <c r="A20" s="11" t="s">
        <v>118</v>
      </c>
      <c r="B20" s="25">
        <f>'1st Year Detailed Budget'!K69</f>
        <v>0</v>
      </c>
      <c r="C20" s="25">
        <f>'2nd Year Detailed Budget'!K68</f>
        <v>0</v>
      </c>
      <c r="D20" s="25">
        <f>'3rd Year Detailed Budget'!K68</f>
        <v>0</v>
      </c>
      <c r="E20" s="25">
        <f>'4th Year Detailed Budget'!K68</f>
        <v>0</v>
      </c>
      <c r="F20" s="25">
        <f>'5th Year Detailed Budget'!K69</f>
        <v>0</v>
      </c>
      <c r="G20" s="29">
        <f>SUM(B20:F20)</f>
        <v>0</v>
      </c>
      <c r="HV20"/>
      <c r="HW20"/>
      <c r="HX20"/>
    </row>
    <row r="21" spans="1:232" ht="15" customHeight="1">
      <c r="A21" s="18"/>
      <c r="B21" s="25"/>
      <c r="C21" s="25"/>
      <c r="D21" s="25"/>
      <c r="E21" s="25"/>
      <c r="F21" s="25"/>
      <c r="G21" s="33"/>
      <c r="HV21"/>
      <c r="HW21"/>
      <c r="HX21"/>
    </row>
    <row r="22" spans="1:232" ht="15" customHeight="1">
      <c r="A22" s="22" t="s">
        <v>16</v>
      </c>
      <c r="B22" s="68">
        <f>SUM(B12:B21)</f>
        <v>0</v>
      </c>
      <c r="C22" s="36">
        <f>SUM(C12:C21)</f>
        <v>0</v>
      </c>
      <c r="D22" s="36">
        <f>SUM(D12:D21)</f>
        <v>0</v>
      </c>
      <c r="E22" s="36">
        <f>SUM(E12:E21)</f>
        <v>0</v>
      </c>
      <c r="F22" s="36">
        <f>SUM(F12:F21)</f>
        <v>0</v>
      </c>
      <c r="G22" s="75">
        <f>SUM(B22:F22)</f>
        <v>0</v>
      </c>
      <c r="HV22"/>
      <c r="HW22"/>
      <c r="HX22"/>
    </row>
    <row r="23" spans="1:232" ht="15" customHeight="1">
      <c r="A23" s="22"/>
      <c r="B23" s="77"/>
      <c r="C23" s="37"/>
      <c r="D23" s="37"/>
      <c r="E23" s="37"/>
      <c r="F23" s="37"/>
      <c r="G23" s="77"/>
      <c r="HV23"/>
      <c r="HW23"/>
      <c r="HX23"/>
    </row>
    <row r="24" spans="1:232" ht="15" customHeight="1">
      <c r="A24" s="16" t="s">
        <v>98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78">
        <f>SUM(B24:F24)</f>
        <v>0</v>
      </c>
      <c r="HV24"/>
      <c r="HW24"/>
      <c r="HX24"/>
    </row>
    <row r="25" spans="1:232" ht="15" customHeight="1">
      <c r="A25" s="18"/>
      <c r="B25" s="25"/>
      <c r="C25" s="25"/>
      <c r="D25" s="25"/>
      <c r="E25" s="25"/>
      <c r="F25" s="25"/>
      <c r="G25" s="29"/>
      <c r="HV25"/>
      <c r="HW25"/>
      <c r="HX25"/>
    </row>
    <row r="26" spans="1:232" ht="15" customHeight="1">
      <c r="A26" s="12" t="s">
        <v>104</v>
      </c>
      <c r="B26" s="25"/>
      <c r="C26" s="25"/>
      <c r="D26" s="25"/>
      <c r="E26" s="25"/>
      <c r="F26" s="25"/>
      <c r="G26" s="29"/>
      <c r="HV26"/>
      <c r="HW26"/>
      <c r="HX26"/>
    </row>
    <row r="27" spans="1:232" ht="15" customHeight="1">
      <c r="A27" s="18" t="s">
        <v>17</v>
      </c>
      <c r="B27" s="19">
        <v>0.58</v>
      </c>
      <c r="C27" s="19">
        <v>0.58</v>
      </c>
      <c r="D27" s="19">
        <v>0.58</v>
      </c>
      <c r="E27" s="19">
        <v>0.58</v>
      </c>
      <c r="F27" s="19">
        <v>0.58</v>
      </c>
      <c r="HV27"/>
      <c r="HW27"/>
      <c r="HX27"/>
    </row>
    <row r="28" spans="2:232" ht="15" customHeight="1">
      <c r="B28" s="4"/>
      <c r="C28" s="4"/>
      <c r="D28" s="4"/>
      <c r="E28" s="4"/>
      <c r="F28" s="4"/>
      <c r="HV28"/>
      <c r="HW28"/>
      <c r="HX28"/>
    </row>
    <row r="29" spans="1:232" ht="15" customHeight="1">
      <c r="A29" s="15" t="s">
        <v>84</v>
      </c>
      <c r="B29" s="29">
        <f>B24</f>
        <v>0</v>
      </c>
      <c r="C29" s="29">
        <f>C24</f>
        <v>0</v>
      </c>
      <c r="D29" s="29">
        <f>D24</f>
        <v>0</v>
      </c>
      <c r="E29" s="29">
        <f>E24</f>
        <v>0</v>
      </c>
      <c r="F29" s="29">
        <f>F24</f>
        <v>0</v>
      </c>
      <c r="G29" s="29">
        <f>SUM(B29:F29)</f>
        <v>0</v>
      </c>
      <c r="HV29"/>
      <c r="HW29"/>
      <c r="HX29"/>
    </row>
    <row r="30" spans="1:232" ht="15" customHeight="1">
      <c r="A30" s="15" t="s">
        <v>117</v>
      </c>
      <c r="B30" s="33"/>
      <c r="C30" s="33">
        <v>0</v>
      </c>
      <c r="D30" s="33">
        <v>0</v>
      </c>
      <c r="E30" s="33"/>
      <c r="F30" s="33"/>
      <c r="G30" s="33">
        <f>SUM(B30:F30)</f>
        <v>0</v>
      </c>
      <c r="HV30"/>
      <c r="HW30"/>
      <c r="HX30"/>
    </row>
    <row r="31" spans="1:232" ht="15" customHeight="1">
      <c r="A31" s="15" t="s">
        <v>85</v>
      </c>
      <c r="B31" s="29">
        <f aca="true" t="shared" si="0" ref="B31:G31">SUM(B29:B30)</f>
        <v>0</v>
      </c>
      <c r="C31" s="29">
        <f t="shared" si="0"/>
        <v>0</v>
      </c>
      <c r="D31" s="29">
        <f t="shared" si="0"/>
        <v>0</v>
      </c>
      <c r="E31" s="29">
        <f t="shared" si="0"/>
        <v>0</v>
      </c>
      <c r="F31" s="29">
        <f t="shared" si="0"/>
        <v>0</v>
      </c>
      <c r="G31" s="29">
        <f t="shared" si="0"/>
        <v>0</v>
      </c>
      <c r="HV31"/>
      <c r="HW31"/>
      <c r="HX31"/>
    </row>
    <row r="32" spans="1:232" ht="15" customHeight="1">
      <c r="A32" s="15"/>
      <c r="B32" s="29"/>
      <c r="C32" s="29"/>
      <c r="D32" s="29"/>
      <c r="E32" s="29"/>
      <c r="F32" s="29"/>
      <c r="G32" s="29"/>
      <c r="HV32"/>
      <c r="HW32"/>
      <c r="HX32"/>
    </row>
    <row r="33" spans="1:232" ht="15" customHeight="1">
      <c r="A33" s="18" t="s">
        <v>111</v>
      </c>
      <c r="B33" s="29"/>
      <c r="C33" s="29"/>
      <c r="D33" s="29"/>
      <c r="E33" s="29"/>
      <c r="F33" s="29"/>
      <c r="G33" s="29">
        <f aca="true" t="shared" si="1" ref="G33:G39">SUM(B33:F33)</f>
        <v>0</v>
      </c>
      <c r="HV33"/>
      <c r="HW33"/>
      <c r="HX33"/>
    </row>
    <row r="34" spans="1:232" ht="15" customHeight="1">
      <c r="A34" s="73" t="s">
        <v>112</v>
      </c>
      <c r="B34" s="29"/>
      <c r="C34" s="29"/>
      <c r="D34" s="29"/>
      <c r="E34" s="29"/>
      <c r="F34" s="29"/>
      <c r="G34" s="29">
        <f t="shared" si="1"/>
        <v>0</v>
      </c>
      <c r="HV34"/>
      <c r="HW34"/>
      <c r="HX34"/>
    </row>
    <row r="35" spans="1:232" ht="15" customHeight="1">
      <c r="A35" s="73" t="s">
        <v>113</v>
      </c>
      <c r="B35" s="29"/>
      <c r="C35" s="29"/>
      <c r="D35" s="29"/>
      <c r="E35" s="29"/>
      <c r="F35" s="29"/>
      <c r="G35" s="29">
        <f t="shared" si="1"/>
        <v>0</v>
      </c>
      <c r="HV35"/>
      <c r="HW35"/>
      <c r="HX35"/>
    </row>
    <row r="36" spans="1:232" ht="15" customHeight="1">
      <c r="A36" s="73" t="s">
        <v>14</v>
      </c>
      <c r="B36" s="29">
        <f>B14</f>
        <v>0</v>
      </c>
      <c r="C36" s="29">
        <f>C14</f>
        <v>0</v>
      </c>
      <c r="D36" s="29">
        <f>D14</f>
        <v>0</v>
      </c>
      <c r="E36" s="29">
        <f>E14</f>
        <v>0</v>
      </c>
      <c r="F36" s="29">
        <f>F14</f>
        <v>0</v>
      </c>
      <c r="G36" s="29">
        <f t="shared" si="1"/>
        <v>0</v>
      </c>
      <c r="HV36"/>
      <c r="HW36"/>
      <c r="HX36"/>
    </row>
    <row r="37" spans="1:232" ht="15" customHeight="1">
      <c r="A37" s="73" t="s">
        <v>114</v>
      </c>
      <c r="B37" s="29"/>
      <c r="C37" s="29"/>
      <c r="D37" s="29"/>
      <c r="E37" s="29"/>
      <c r="F37" s="29"/>
      <c r="G37" s="29">
        <f t="shared" si="1"/>
        <v>0</v>
      </c>
      <c r="HV37"/>
      <c r="HW37"/>
      <c r="HX37"/>
    </row>
    <row r="38" spans="1:232" ht="15" customHeight="1">
      <c r="A38" s="73" t="s">
        <v>115</v>
      </c>
      <c r="B38" s="29"/>
      <c r="C38" s="29"/>
      <c r="D38" s="29"/>
      <c r="E38" s="29"/>
      <c r="F38" s="29"/>
      <c r="G38" s="29">
        <f t="shared" si="1"/>
        <v>0</v>
      </c>
      <c r="HV38"/>
      <c r="HW38"/>
      <c r="HX38"/>
    </row>
    <row r="39" spans="1:232" ht="15" customHeight="1">
      <c r="A39" s="74" t="s">
        <v>116</v>
      </c>
      <c r="B39" s="25">
        <v>0</v>
      </c>
      <c r="C39" s="25"/>
      <c r="D39" s="25"/>
      <c r="E39" s="25"/>
      <c r="F39" s="25"/>
      <c r="G39" s="33">
        <f t="shared" si="1"/>
        <v>0</v>
      </c>
      <c r="HV39"/>
      <c r="HW39"/>
      <c r="HX39"/>
    </row>
    <row r="40" spans="1:232" ht="15" customHeight="1" thickBot="1">
      <c r="A40" s="16" t="s">
        <v>79</v>
      </c>
      <c r="B40" s="34">
        <f>B31-B34-B35-B36-B37-B38-B39</f>
        <v>0</v>
      </c>
      <c r="C40" s="34">
        <f>C31-C34-C35-C36-C37-C38-C39</f>
        <v>0</v>
      </c>
      <c r="D40" s="34">
        <f>D31-D34-D35-D36-D37-D38-D39</f>
        <v>0</v>
      </c>
      <c r="E40" s="34">
        <f>E31-E34-E35-E36-E37-E38-E39</f>
        <v>0</v>
      </c>
      <c r="F40" s="34">
        <f>F31-F34-F35-F36-F37-F38-F39</f>
        <v>0</v>
      </c>
      <c r="G40" s="34">
        <f>G24-G34-G35-G36-G37-G38-G39</f>
        <v>0</v>
      </c>
      <c r="HV40"/>
      <c r="HW40"/>
      <c r="HX40"/>
    </row>
    <row r="41" spans="1:232" ht="15" customHeight="1" thickTop="1">
      <c r="A41" s="18"/>
      <c r="B41" s="37"/>
      <c r="C41" s="37"/>
      <c r="D41" s="37"/>
      <c r="E41" s="37"/>
      <c r="F41" s="37"/>
      <c r="G41" s="37"/>
      <c r="HV41"/>
      <c r="HW41"/>
      <c r="HX41"/>
    </row>
    <row r="42" spans="1:232" ht="15" customHeight="1">
      <c r="A42" s="18"/>
      <c r="B42" s="37"/>
      <c r="C42" s="37"/>
      <c r="D42" s="37"/>
      <c r="E42" s="37"/>
      <c r="F42" s="37"/>
      <c r="G42" s="37"/>
      <c r="HV42"/>
      <c r="HW42"/>
      <c r="HX42"/>
    </row>
    <row r="43" spans="1:232" ht="15" customHeight="1">
      <c r="A43" s="12" t="s">
        <v>99</v>
      </c>
      <c r="B43" s="30">
        <f aca="true" t="shared" si="2" ref="B43:G43">B24</f>
        <v>0</v>
      </c>
      <c r="C43" s="30">
        <f t="shared" si="2"/>
        <v>0</v>
      </c>
      <c r="D43" s="30">
        <f t="shared" si="2"/>
        <v>0</v>
      </c>
      <c r="E43" s="30">
        <f t="shared" si="2"/>
        <v>0</v>
      </c>
      <c r="F43" s="30">
        <f t="shared" si="2"/>
        <v>0</v>
      </c>
      <c r="G43" s="56">
        <f t="shared" si="2"/>
        <v>0</v>
      </c>
      <c r="HV43"/>
      <c r="HW43"/>
      <c r="HX43"/>
    </row>
    <row r="44" spans="1:232" ht="15" customHeight="1">
      <c r="A44" s="57" t="s">
        <v>105</v>
      </c>
      <c r="B44" s="63">
        <f>(B40*B27)</f>
        <v>0</v>
      </c>
      <c r="C44" s="55">
        <f>(C40*C27)</f>
        <v>0</v>
      </c>
      <c r="D44" s="55">
        <f>(D40*D27)</f>
        <v>0</v>
      </c>
      <c r="E44" s="55">
        <f>(E40*E27)</f>
        <v>0</v>
      </c>
      <c r="F44" s="55">
        <f>(F40*F27)</f>
        <v>0</v>
      </c>
      <c r="G44" s="60">
        <f>SUM(B44:F44)</f>
        <v>0</v>
      </c>
      <c r="HV44"/>
      <c r="HW44"/>
      <c r="HX44"/>
    </row>
    <row r="45" spans="1:232" ht="15" customHeight="1">
      <c r="A45" s="57" t="s">
        <v>106</v>
      </c>
      <c r="B45" s="63">
        <v>0</v>
      </c>
      <c r="C45" s="55">
        <v>0</v>
      </c>
      <c r="D45" s="55">
        <v>0</v>
      </c>
      <c r="E45" s="55"/>
      <c r="F45" s="55"/>
      <c r="G45" s="60">
        <f>SUM(B45:F45)</f>
        <v>0</v>
      </c>
      <c r="HV45"/>
      <c r="HW45"/>
      <c r="HX45"/>
    </row>
    <row r="46" spans="2:232" ht="15" customHeight="1">
      <c r="B46" s="29"/>
      <c r="C46" s="29"/>
      <c r="D46" s="29"/>
      <c r="E46" s="29"/>
      <c r="F46" s="29"/>
      <c r="G46" s="29"/>
      <c r="HV46"/>
      <c r="HW46"/>
      <c r="HX46"/>
    </row>
    <row r="47" spans="1:232" ht="15" customHeight="1" thickBot="1">
      <c r="A47" s="12" t="s">
        <v>107</v>
      </c>
      <c r="B47" s="58">
        <f aca="true" t="shared" si="3" ref="B47:G47">B43+B44+B45</f>
        <v>0</v>
      </c>
      <c r="C47" s="58">
        <f t="shared" si="3"/>
        <v>0</v>
      </c>
      <c r="D47" s="58">
        <f t="shared" si="3"/>
        <v>0</v>
      </c>
      <c r="E47" s="58">
        <f t="shared" si="3"/>
        <v>0</v>
      </c>
      <c r="F47" s="58">
        <f t="shared" si="3"/>
        <v>0</v>
      </c>
      <c r="G47" s="58">
        <f t="shared" si="3"/>
        <v>0</v>
      </c>
      <c r="HV47"/>
      <c r="HW47"/>
      <c r="HX47"/>
    </row>
    <row r="48" spans="2:232" ht="15" customHeight="1" thickTop="1">
      <c r="B48" s="29"/>
      <c r="C48" s="29"/>
      <c r="D48" s="29"/>
      <c r="E48" s="29"/>
      <c r="F48" s="29"/>
      <c r="G48" s="29"/>
      <c r="HV48"/>
      <c r="HW48"/>
      <c r="HX48"/>
    </row>
    <row r="49" spans="2:232" ht="15" customHeight="1">
      <c r="B49" s="29"/>
      <c r="C49" s="25"/>
      <c r="D49" s="29"/>
      <c r="E49" s="29"/>
      <c r="F49" s="29"/>
      <c r="G49" s="29"/>
      <c r="HV49"/>
      <c r="HW49"/>
      <c r="HX49"/>
    </row>
    <row r="50" spans="1:232" ht="15" customHeight="1">
      <c r="A50" s="12" t="s">
        <v>59</v>
      </c>
      <c r="B50" s="29"/>
      <c r="C50" s="25"/>
      <c r="D50" s="56" t="s">
        <v>29</v>
      </c>
      <c r="E50" s="29"/>
      <c r="F50" s="29"/>
      <c r="G50" s="29"/>
      <c r="HV50"/>
      <c r="HW50"/>
      <c r="HX50"/>
    </row>
    <row r="51" spans="1:232" ht="15" customHeight="1">
      <c r="A51" s="12"/>
      <c r="B51" s="29"/>
      <c r="C51" s="25"/>
      <c r="D51" s="56"/>
      <c r="E51" s="29"/>
      <c r="F51" s="29"/>
      <c r="G51" s="29"/>
      <c r="HV51"/>
      <c r="HW51"/>
      <c r="HX51"/>
    </row>
    <row r="52" spans="1:232" ht="15" customHeight="1">
      <c r="A52" s="11" t="s">
        <v>60</v>
      </c>
      <c r="B52" s="64">
        <f>G47</f>
        <v>0</v>
      </c>
      <c r="C52" s="29"/>
      <c r="D52" s="29"/>
      <c r="E52" s="29" t="s">
        <v>31</v>
      </c>
      <c r="F52" s="29" t="s">
        <v>32</v>
      </c>
      <c r="HU52"/>
      <c r="HV52"/>
      <c r="HW52"/>
      <c r="HX52"/>
    </row>
    <row r="53" spans="1:232" ht="15" customHeight="1">
      <c r="A53" s="11"/>
      <c r="B53" s="30"/>
      <c r="C53" s="29"/>
      <c r="D53" s="29"/>
      <c r="E53" s="29"/>
      <c r="F53" s="29"/>
      <c r="HU53"/>
      <c r="HV53"/>
      <c r="HW53"/>
      <c r="HX53"/>
    </row>
    <row r="54" spans="2:232" ht="15" customHeight="1">
      <c r="B54" s="29"/>
      <c r="C54" s="56"/>
      <c r="D54" s="29" t="s">
        <v>30</v>
      </c>
      <c r="E54" s="59">
        <f>B24</f>
        <v>0</v>
      </c>
      <c r="F54" s="61">
        <f>G24</f>
        <v>0</v>
      </c>
      <c r="HU54"/>
      <c r="HV54"/>
      <c r="HW54"/>
      <c r="HX54"/>
    </row>
    <row r="55" spans="1:232" ht="15" customHeight="1">
      <c r="A55" s="11" t="s">
        <v>2</v>
      </c>
      <c r="B55" s="35">
        <v>40961</v>
      </c>
      <c r="C55" s="29"/>
      <c r="D55" s="29"/>
      <c r="E55" s="56"/>
      <c r="F55" s="56"/>
      <c r="HU55"/>
      <c r="HV55"/>
      <c r="HW55"/>
      <c r="HX55"/>
    </row>
    <row r="56" spans="2:232" ht="15" customHeight="1">
      <c r="B56" s="29"/>
      <c r="C56" s="29"/>
      <c r="D56" s="76" t="s">
        <v>103</v>
      </c>
      <c r="E56" s="62">
        <f>B44+B45</f>
        <v>0</v>
      </c>
      <c r="F56" s="60">
        <f>G44+G45</f>
        <v>0</v>
      </c>
      <c r="HU56"/>
      <c r="HV56"/>
      <c r="HW56"/>
      <c r="HX56"/>
    </row>
    <row r="57" spans="3:232" ht="15" customHeight="1">
      <c r="C57" s="29"/>
      <c r="D57" s="29"/>
      <c r="E57" s="29"/>
      <c r="F57" s="29"/>
      <c r="HU57"/>
      <c r="HV57"/>
      <c r="HW57"/>
      <c r="HX57"/>
    </row>
    <row r="58" spans="3:232" ht="15" customHeight="1">
      <c r="C58" s="56"/>
      <c r="D58" s="56"/>
      <c r="E58" s="29"/>
      <c r="F58" s="29"/>
      <c r="G58" s="29"/>
      <c r="HV58"/>
      <c r="HW58"/>
      <c r="HX58"/>
    </row>
    <row r="59" spans="1:232" ht="15" customHeight="1">
      <c r="A59" s="66" t="s">
        <v>108</v>
      </c>
      <c r="B59" s="66"/>
      <c r="C59" s="67"/>
      <c r="D59" s="67"/>
      <c r="E59" s="67"/>
      <c r="F59" s="67"/>
      <c r="G59" s="67"/>
      <c r="HX59"/>
    </row>
    <row r="60" spans="1:232" ht="15" customHeight="1">
      <c r="A60" s="67" t="s">
        <v>77</v>
      </c>
      <c r="B60" s="66"/>
      <c r="C60" s="66"/>
      <c r="D60" s="66"/>
      <c r="E60" s="67"/>
      <c r="F60" s="67"/>
      <c r="G60" s="67"/>
      <c r="HX60"/>
    </row>
    <row r="61" spans="1:232" ht="15" customHeight="1">
      <c r="A61" s="67" t="s">
        <v>78</v>
      </c>
      <c r="B61" s="66"/>
      <c r="C61" s="66"/>
      <c r="D61" s="66"/>
      <c r="E61" s="67"/>
      <c r="F61" s="66"/>
      <c r="G61" s="66"/>
      <c r="HX61"/>
    </row>
    <row r="62" spans="1:232" ht="15" customHeight="1">
      <c r="A62" s="67"/>
      <c r="B62" s="66"/>
      <c r="C62" s="66"/>
      <c r="D62" s="66"/>
      <c r="E62" s="66"/>
      <c r="F62" s="66"/>
      <c r="G62" s="66"/>
      <c r="HX62"/>
    </row>
    <row r="63" spans="1:232" ht="15" customHeight="1">
      <c r="A63" s="66"/>
      <c r="B63" s="66"/>
      <c r="C63" s="66"/>
      <c r="D63" s="66"/>
      <c r="E63" s="66"/>
      <c r="F63" s="66"/>
      <c r="G63" s="66"/>
      <c r="HX63"/>
    </row>
    <row r="64" spans="1:232" ht="15" customHeight="1">
      <c r="A64" s="66"/>
      <c r="B64" s="66"/>
      <c r="C64" s="66"/>
      <c r="D64" s="66"/>
      <c r="E64" s="66"/>
      <c r="F64" s="66"/>
      <c r="G64" s="66"/>
      <c r="HX64"/>
    </row>
    <row r="65" spans="1:232" ht="13.5" customHeight="1">
      <c r="A65" s="66"/>
      <c r="B65" s="66"/>
      <c r="C65" s="66"/>
      <c r="D65" s="66"/>
      <c r="E65" s="66"/>
      <c r="F65" s="66"/>
      <c r="G65" s="66"/>
      <c r="HX65"/>
    </row>
    <row r="66" spans="1:232" ht="13.5" customHeight="1">
      <c r="A66" s="66"/>
      <c r="B66" s="66"/>
      <c r="C66" s="66"/>
      <c r="D66" s="66"/>
      <c r="E66" s="66"/>
      <c r="F66" s="66"/>
      <c r="G66" s="66"/>
      <c r="HX66"/>
    </row>
    <row r="67" spans="1:232" ht="13.5" customHeight="1">
      <c r="A67" s="66"/>
      <c r="B67" s="66"/>
      <c r="C67" s="66"/>
      <c r="D67" s="66"/>
      <c r="E67" s="66"/>
      <c r="F67" s="66"/>
      <c r="G67" s="66"/>
      <c r="HX67"/>
    </row>
    <row r="68" spans="1:232" ht="15">
      <c r="A68" s="66"/>
      <c r="B68" s="66"/>
      <c r="C68" s="66"/>
      <c r="D68" s="66"/>
      <c r="E68" s="66"/>
      <c r="F68" s="66"/>
      <c r="G68" s="66"/>
      <c r="HX68"/>
    </row>
    <row r="69" ht="15">
      <c r="HX69"/>
    </row>
    <row r="70" ht="15">
      <c r="HX70"/>
    </row>
    <row r="71" ht="15">
      <c r="HX71"/>
    </row>
    <row r="72" ht="15">
      <c r="HX72"/>
    </row>
    <row r="73" ht="15">
      <c r="HX73"/>
    </row>
    <row r="74" ht="15">
      <c r="HX74"/>
    </row>
    <row r="75" ht="15">
      <c r="HX75"/>
    </row>
    <row r="76" ht="15">
      <c r="HX76"/>
    </row>
    <row r="77" ht="15">
      <c r="HX77"/>
    </row>
    <row r="78" ht="15">
      <c r="HX78"/>
    </row>
    <row r="79" ht="15">
      <c r="HX79"/>
    </row>
    <row r="80" ht="15">
      <c r="HX80"/>
    </row>
    <row r="81" ht="15">
      <c r="HX81"/>
    </row>
    <row r="82" ht="15">
      <c r="HX82"/>
    </row>
    <row r="83" ht="15">
      <c r="HX83"/>
    </row>
    <row r="84" ht="15">
      <c r="HX84"/>
    </row>
    <row r="85" ht="15">
      <c r="HX85"/>
    </row>
    <row r="86" ht="15">
      <c r="HX86"/>
    </row>
    <row r="87" ht="15">
      <c r="HX87"/>
    </row>
    <row r="88" ht="15">
      <c r="HX88"/>
    </row>
    <row r="89" ht="15">
      <c r="HX89"/>
    </row>
    <row r="90" ht="15">
      <c r="HX90"/>
    </row>
    <row r="91" ht="15">
      <c r="HX91"/>
    </row>
    <row r="92" ht="15">
      <c r="HX92"/>
    </row>
    <row r="93" ht="15">
      <c r="HX93"/>
    </row>
    <row r="94" ht="15">
      <c r="HX94"/>
    </row>
    <row r="95" ht="15">
      <c r="HX95"/>
    </row>
    <row r="96" ht="15">
      <c r="HX96"/>
    </row>
    <row r="97" ht="15">
      <c r="HX97"/>
    </row>
    <row r="98" ht="15">
      <c r="HX98"/>
    </row>
    <row r="99" ht="15">
      <c r="HX99"/>
    </row>
    <row r="100" ht="15">
      <c r="HX100"/>
    </row>
    <row r="101" ht="15">
      <c r="HX101"/>
    </row>
    <row r="102" ht="15">
      <c r="HX102"/>
    </row>
    <row r="103" ht="15">
      <c r="HX103"/>
    </row>
    <row r="104" ht="15">
      <c r="HX104"/>
    </row>
    <row r="105" ht="15">
      <c r="HX105"/>
    </row>
    <row r="106" ht="15">
      <c r="HX106"/>
    </row>
    <row r="107" ht="15">
      <c r="HX107"/>
    </row>
    <row r="108" ht="15">
      <c r="HX108"/>
    </row>
    <row r="109" ht="15">
      <c r="HX109"/>
    </row>
    <row r="110" ht="15">
      <c r="HX110"/>
    </row>
    <row r="111" ht="15">
      <c r="HX111"/>
    </row>
    <row r="112" ht="15">
      <c r="HX112"/>
    </row>
    <row r="113" ht="15">
      <c r="HX113"/>
    </row>
    <row r="114" ht="15">
      <c r="HX114"/>
    </row>
    <row r="115" ht="15">
      <c r="HX115"/>
    </row>
    <row r="116" ht="15">
      <c r="HX116"/>
    </row>
    <row r="117" ht="15">
      <c r="HX117"/>
    </row>
    <row r="118" ht="15">
      <c r="HX118"/>
    </row>
    <row r="119" ht="15">
      <c r="HX119"/>
    </row>
    <row r="120" ht="15">
      <c r="HX120"/>
    </row>
    <row r="121" ht="15">
      <c r="HX121"/>
    </row>
    <row r="122" ht="15">
      <c r="HX122"/>
    </row>
    <row r="123" ht="15">
      <c r="HX123"/>
    </row>
    <row r="124" ht="15">
      <c r="HX124"/>
    </row>
    <row r="125" ht="15">
      <c r="HX125"/>
    </row>
    <row r="126" ht="15">
      <c r="HX126"/>
    </row>
    <row r="127" ht="15">
      <c r="HX127"/>
    </row>
    <row r="128" ht="15">
      <c r="HX128"/>
    </row>
    <row r="129" ht="15">
      <c r="HX129"/>
    </row>
    <row r="130" ht="15">
      <c r="HX130"/>
    </row>
    <row r="131" ht="15">
      <c r="HX131"/>
    </row>
    <row r="132" ht="15">
      <c r="HX132"/>
    </row>
    <row r="133" ht="15">
      <c r="HX133"/>
    </row>
    <row r="134" ht="15">
      <c r="HX134"/>
    </row>
    <row r="135" ht="15">
      <c r="HX135"/>
    </row>
    <row r="136" ht="15">
      <c r="HX136"/>
    </row>
    <row r="137" ht="15">
      <c r="HX137"/>
    </row>
    <row r="138" ht="15">
      <c r="HX138"/>
    </row>
    <row r="139" ht="15">
      <c r="HX139"/>
    </row>
    <row r="140" ht="15">
      <c r="HX140"/>
    </row>
    <row r="141" ht="15">
      <c r="HX141"/>
    </row>
    <row r="142" ht="15">
      <c r="HX142"/>
    </row>
    <row r="143" ht="15">
      <c r="HX143"/>
    </row>
    <row r="144" ht="15">
      <c r="HX144"/>
    </row>
    <row r="145" ht="15">
      <c r="HX145"/>
    </row>
    <row r="146" ht="15">
      <c r="HX146"/>
    </row>
    <row r="147" ht="15">
      <c r="HX147"/>
    </row>
    <row r="148" ht="15">
      <c r="HX148"/>
    </row>
    <row r="149" ht="15">
      <c r="HX149"/>
    </row>
    <row r="150" ht="15">
      <c r="HX150"/>
    </row>
    <row r="151" ht="15">
      <c r="HX151"/>
    </row>
    <row r="152" ht="15">
      <c r="HX152"/>
    </row>
    <row r="153" ht="15">
      <c r="HX153"/>
    </row>
    <row r="154" ht="15">
      <c r="HX154"/>
    </row>
    <row r="155" ht="15">
      <c r="HX155"/>
    </row>
    <row r="156" ht="15">
      <c r="HX156"/>
    </row>
    <row r="157" ht="15">
      <c r="HX157"/>
    </row>
    <row r="158" ht="15">
      <c r="HX158"/>
    </row>
    <row r="159" ht="15">
      <c r="HX159"/>
    </row>
    <row r="160" ht="15">
      <c r="HX160"/>
    </row>
    <row r="161" ht="15">
      <c r="HX161"/>
    </row>
    <row r="162" ht="15">
      <c r="HX162"/>
    </row>
    <row r="163" ht="15">
      <c r="HX163"/>
    </row>
    <row r="164" ht="15">
      <c r="HX164"/>
    </row>
    <row r="165" ht="15">
      <c r="HX165"/>
    </row>
    <row r="166" ht="15">
      <c r="HX166"/>
    </row>
    <row r="167" ht="15">
      <c r="HX167"/>
    </row>
    <row r="168" ht="15">
      <c r="HX168"/>
    </row>
    <row r="169" ht="15">
      <c r="HX169"/>
    </row>
    <row r="170" ht="15">
      <c r="HX170"/>
    </row>
    <row r="171" ht="15">
      <c r="HX171"/>
    </row>
    <row r="172" ht="15">
      <c r="HX172"/>
    </row>
    <row r="173" ht="15">
      <c r="HX173"/>
    </row>
    <row r="174" ht="15">
      <c r="HX174"/>
    </row>
    <row r="175" ht="15">
      <c r="HX175"/>
    </row>
    <row r="176" ht="15">
      <c r="HX176"/>
    </row>
    <row r="177" ht="15">
      <c r="HX177"/>
    </row>
    <row r="178" ht="15">
      <c r="HX178"/>
    </row>
    <row r="179" ht="15">
      <c r="HX179"/>
    </row>
    <row r="180" ht="15">
      <c r="HX180"/>
    </row>
    <row r="181" ht="15">
      <c r="HX181"/>
    </row>
    <row r="182" ht="15">
      <c r="HX182"/>
    </row>
    <row r="183" ht="15">
      <c r="HX183"/>
    </row>
    <row r="184" ht="15">
      <c r="HX184"/>
    </row>
    <row r="185" ht="15">
      <c r="HX185"/>
    </row>
    <row r="186" ht="15">
      <c r="HX186"/>
    </row>
    <row r="187" ht="15">
      <c r="HX187"/>
    </row>
    <row r="188" ht="15">
      <c r="HX188"/>
    </row>
    <row r="189" ht="15">
      <c r="HX189"/>
    </row>
    <row r="190" ht="15">
      <c r="HX190"/>
    </row>
    <row r="191" ht="15">
      <c r="HX191"/>
    </row>
    <row r="192" ht="15">
      <c r="HX192"/>
    </row>
    <row r="193" ht="15">
      <c r="HX193"/>
    </row>
    <row r="194" ht="15">
      <c r="HX194"/>
    </row>
    <row r="195" ht="15">
      <c r="HX195"/>
    </row>
    <row r="196" ht="15">
      <c r="HX196"/>
    </row>
    <row r="197" ht="15">
      <c r="HX197"/>
    </row>
    <row r="198" ht="15">
      <c r="HX198"/>
    </row>
    <row r="199" ht="15">
      <c r="HX199"/>
    </row>
    <row r="200" ht="15">
      <c r="HX200"/>
    </row>
    <row r="201" ht="15">
      <c r="HX201"/>
    </row>
    <row r="202" ht="15">
      <c r="HX202"/>
    </row>
    <row r="203" ht="15">
      <c r="HX203"/>
    </row>
    <row r="204" ht="15">
      <c r="HX204"/>
    </row>
    <row r="205" ht="15">
      <c r="HX205"/>
    </row>
    <row r="206" ht="15">
      <c r="HX206"/>
    </row>
    <row r="207" ht="15">
      <c r="HX207"/>
    </row>
    <row r="208" ht="15">
      <c r="HX208"/>
    </row>
    <row r="209" ht="15">
      <c r="HX209"/>
    </row>
    <row r="210" ht="15">
      <c r="HX210"/>
    </row>
    <row r="211" ht="15">
      <c r="HX211"/>
    </row>
    <row r="212" ht="15">
      <c r="HX212"/>
    </row>
    <row r="213" ht="15">
      <c r="HX213"/>
    </row>
    <row r="214" ht="15">
      <c r="HX214"/>
    </row>
    <row r="215" ht="15">
      <c r="HX215"/>
    </row>
    <row r="216" ht="15">
      <c r="HX216"/>
    </row>
    <row r="217" ht="15">
      <c r="HX217"/>
    </row>
    <row r="218" ht="15">
      <c r="HX218"/>
    </row>
    <row r="219" ht="15">
      <c r="HX219"/>
    </row>
    <row r="220" ht="15">
      <c r="HX220"/>
    </row>
    <row r="221" ht="15">
      <c r="HX221"/>
    </row>
    <row r="222" ht="15">
      <c r="HX222"/>
    </row>
    <row r="223" ht="15">
      <c r="HX223"/>
    </row>
    <row r="224" ht="15">
      <c r="HX224"/>
    </row>
    <row r="225" ht="15">
      <c r="HX225"/>
    </row>
    <row r="226" ht="15">
      <c r="HX226"/>
    </row>
    <row r="227" ht="15">
      <c r="HX227"/>
    </row>
    <row r="228" ht="15">
      <c r="HX228"/>
    </row>
    <row r="229" ht="15">
      <c r="HX229"/>
    </row>
    <row r="230" ht="15">
      <c r="HX230"/>
    </row>
    <row r="231" ht="15">
      <c r="HX231"/>
    </row>
    <row r="232" ht="15">
      <c r="HX232"/>
    </row>
    <row r="233" ht="15">
      <c r="HX233"/>
    </row>
    <row r="234" ht="15">
      <c r="HX234"/>
    </row>
    <row r="235" ht="15">
      <c r="HX235"/>
    </row>
    <row r="236" ht="15">
      <c r="HX236"/>
    </row>
    <row r="237" ht="15">
      <c r="HX237"/>
    </row>
    <row r="238" ht="15">
      <c r="HX238"/>
    </row>
    <row r="239" ht="15">
      <c r="HX239"/>
    </row>
    <row r="240" ht="15">
      <c r="HX240"/>
    </row>
    <row r="241" ht="15">
      <c r="HX241"/>
    </row>
    <row r="242" ht="15">
      <c r="HX242"/>
    </row>
    <row r="243" ht="15">
      <c r="HX243"/>
    </row>
    <row r="244" ht="15">
      <c r="HX244"/>
    </row>
    <row r="245" ht="15">
      <c r="HX245"/>
    </row>
    <row r="246" ht="15">
      <c r="HX246"/>
    </row>
    <row r="247" ht="15">
      <c r="HX247"/>
    </row>
    <row r="248" ht="15">
      <c r="HX248"/>
    </row>
    <row r="249" ht="15">
      <c r="HX249"/>
    </row>
    <row r="250" ht="15">
      <c r="HX250"/>
    </row>
    <row r="251" ht="15">
      <c r="HX251"/>
    </row>
    <row r="252" ht="15">
      <c r="HX252"/>
    </row>
    <row r="253" ht="15">
      <c r="HX253"/>
    </row>
    <row r="254" ht="15">
      <c r="HX254"/>
    </row>
    <row r="255" ht="15">
      <c r="HX255"/>
    </row>
    <row r="256" ht="15">
      <c r="HX256"/>
    </row>
    <row r="257" ht="15">
      <c r="HX257"/>
    </row>
    <row r="258" ht="15">
      <c r="HX258"/>
    </row>
    <row r="259" ht="15">
      <c r="HX259"/>
    </row>
    <row r="260" ht="15">
      <c r="HX260"/>
    </row>
    <row r="261" ht="15">
      <c r="HX261"/>
    </row>
    <row r="262" ht="15">
      <c r="HX262"/>
    </row>
    <row r="263" ht="15">
      <c r="HX263"/>
    </row>
    <row r="264" ht="15">
      <c r="HX264"/>
    </row>
    <row r="265" ht="15">
      <c r="HX265"/>
    </row>
    <row r="266" ht="15">
      <c r="HX266"/>
    </row>
    <row r="267" ht="15">
      <c r="HX267"/>
    </row>
    <row r="268" ht="15">
      <c r="HX268"/>
    </row>
    <row r="269" ht="15">
      <c r="HX269"/>
    </row>
    <row r="270" ht="15">
      <c r="HX270"/>
    </row>
    <row r="271" ht="15">
      <c r="HX271"/>
    </row>
    <row r="272" ht="15">
      <c r="HX272"/>
    </row>
    <row r="273" ht="15">
      <c r="HX273"/>
    </row>
    <row r="274" ht="15">
      <c r="HX274"/>
    </row>
    <row r="275" ht="15">
      <c r="HX275"/>
    </row>
    <row r="276" ht="15">
      <c r="HX276"/>
    </row>
    <row r="277" ht="15">
      <c r="HX277"/>
    </row>
    <row r="278" ht="15">
      <c r="HX278"/>
    </row>
    <row r="279" ht="15">
      <c r="HX279"/>
    </row>
    <row r="280" ht="15">
      <c r="HX280"/>
    </row>
    <row r="281" ht="15">
      <c r="HX281"/>
    </row>
    <row r="282" ht="15">
      <c r="HX282"/>
    </row>
    <row r="283" ht="15">
      <c r="HX283"/>
    </row>
    <row r="284" ht="15">
      <c r="HX284"/>
    </row>
    <row r="285" ht="15">
      <c r="HX285"/>
    </row>
    <row r="286" ht="15">
      <c r="HX286"/>
    </row>
    <row r="287" ht="15">
      <c r="HX287"/>
    </row>
    <row r="288" ht="15">
      <c r="HX288"/>
    </row>
    <row r="289" ht="15">
      <c r="HX289"/>
    </row>
    <row r="290" ht="15">
      <c r="HX290"/>
    </row>
    <row r="291" ht="15">
      <c r="HX291"/>
    </row>
    <row r="292" ht="15">
      <c r="HX292"/>
    </row>
    <row r="293" ht="15">
      <c r="HX293"/>
    </row>
    <row r="294" ht="15">
      <c r="HX294"/>
    </row>
    <row r="295" ht="15">
      <c r="HX295"/>
    </row>
    <row r="296" ht="15">
      <c r="HX296"/>
    </row>
    <row r="297" ht="15">
      <c r="HX297"/>
    </row>
    <row r="298" ht="15">
      <c r="HX298"/>
    </row>
    <row r="299" ht="15">
      <c r="HX299"/>
    </row>
    <row r="300" ht="15">
      <c r="HX300"/>
    </row>
    <row r="301" ht="15">
      <c r="HX301"/>
    </row>
    <row r="302" ht="15">
      <c r="HX302"/>
    </row>
    <row r="303" ht="15">
      <c r="HX303"/>
    </row>
    <row r="304" ht="15">
      <c r="HX304"/>
    </row>
    <row r="305" ht="15">
      <c r="HX305"/>
    </row>
    <row r="306" ht="15">
      <c r="HX306"/>
    </row>
    <row r="307" ht="15">
      <c r="HX307"/>
    </row>
    <row r="308" ht="15">
      <c r="HX308"/>
    </row>
    <row r="309" ht="15">
      <c r="HX309"/>
    </row>
    <row r="310" ht="15">
      <c r="HX310"/>
    </row>
    <row r="311" ht="15">
      <c r="HX311"/>
    </row>
    <row r="312" ht="15">
      <c r="HX312"/>
    </row>
    <row r="313" ht="15">
      <c r="HX313"/>
    </row>
    <row r="314" ht="15">
      <c r="HX314"/>
    </row>
    <row r="315" ht="15">
      <c r="HX315"/>
    </row>
    <row r="316" ht="15">
      <c r="HX316"/>
    </row>
    <row r="317" ht="15">
      <c r="HX317"/>
    </row>
    <row r="318" ht="15">
      <c r="HX318"/>
    </row>
    <row r="319" ht="15">
      <c r="HX319"/>
    </row>
    <row r="320" ht="15">
      <c r="HX320"/>
    </row>
    <row r="321" ht="15">
      <c r="HX321"/>
    </row>
    <row r="322" ht="15">
      <c r="HX322"/>
    </row>
    <row r="323" ht="15">
      <c r="HX323"/>
    </row>
    <row r="324" ht="15">
      <c r="HX324"/>
    </row>
    <row r="325" ht="15">
      <c r="HX325"/>
    </row>
    <row r="326" ht="15">
      <c r="HX326"/>
    </row>
    <row r="327" ht="15">
      <c r="HX327"/>
    </row>
    <row r="328" ht="15">
      <c r="HX328"/>
    </row>
    <row r="329" ht="15">
      <c r="HX329"/>
    </row>
    <row r="330" ht="15">
      <c r="HX330"/>
    </row>
    <row r="331" ht="15">
      <c r="HX331"/>
    </row>
    <row r="332" ht="15">
      <c r="HX332"/>
    </row>
    <row r="333" ht="15">
      <c r="HX333"/>
    </row>
    <row r="334" ht="15">
      <c r="HX334"/>
    </row>
    <row r="335" ht="15">
      <c r="HX335"/>
    </row>
    <row r="336" ht="15">
      <c r="HX336"/>
    </row>
    <row r="337" ht="15">
      <c r="HX337"/>
    </row>
    <row r="338" ht="15">
      <c r="HX338"/>
    </row>
    <row r="339" ht="15">
      <c r="HX339"/>
    </row>
    <row r="340" ht="15">
      <c r="HX340"/>
    </row>
    <row r="341" ht="15">
      <c r="HX341"/>
    </row>
    <row r="342" ht="15">
      <c r="HX342"/>
    </row>
    <row r="343" ht="15">
      <c r="HX343"/>
    </row>
    <row r="344" ht="15">
      <c r="HX344"/>
    </row>
    <row r="345" ht="15">
      <c r="HX345"/>
    </row>
    <row r="346" ht="15">
      <c r="HX346"/>
    </row>
    <row r="347" ht="15">
      <c r="HX347"/>
    </row>
    <row r="348" ht="15">
      <c r="HX348"/>
    </row>
    <row r="349" ht="15">
      <c r="HX349"/>
    </row>
    <row r="350" ht="15">
      <c r="HX350"/>
    </row>
    <row r="351" ht="15">
      <c r="HX351"/>
    </row>
    <row r="352" ht="15">
      <c r="HX352"/>
    </row>
    <row r="353" ht="15">
      <c r="HX353"/>
    </row>
    <row r="354" ht="15">
      <c r="HX354"/>
    </row>
    <row r="355" ht="15">
      <c r="HX355"/>
    </row>
    <row r="356" ht="15">
      <c r="HX356"/>
    </row>
    <row r="357" ht="15">
      <c r="HX357"/>
    </row>
    <row r="358" ht="15">
      <c r="HX358"/>
    </row>
    <row r="359" ht="15">
      <c r="HX359"/>
    </row>
    <row r="360" ht="15">
      <c r="HX360"/>
    </row>
    <row r="361" ht="15">
      <c r="HX361"/>
    </row>
    <row r="362" ht="15">
      <c r="HX362"/>
    </row>
    <row r="363" ht="15">
      <c r="HX363"/>
    </row>
    <row r="364" ht="15">
      <c r="HX364"/>
    </row>
    <row r="365" ht="15">
      <c r="HX365"/>
    </row>
    <row r="366" ht="15">
      <c r="HX366"/>
    </row>
    <row r="367" ht="15">
      <c r="HX367"/>
    </row>
    <row r="368" ht="15">
      <c r="HX368"/>
    </row>
    <row r="369" ht="15">
      <c r="HX369"/>
    </row>
    <row r="370" ht="15">
      <c r="HX370"/>
    </row>
    <row r="371" ht="15">
      <c r="HX371"/>
    </row>
    <row r="372" ht="15">
      <c r="HX372"/>
    </row>
    <row r="373" ht="15">
      <c r="HX373"/>
    </row>
    <row r="374" ht="15">
      <c r="HX374"/>
    </row>
    <row r="375" ht="15">
      <c r="HX375"/>
    </row>
    <row r="376" ht="15">
      <c r="HX376"/>
    </row>
    <row r="377" ht="15">
      <c r="HX377"/>
    </row>
    <row r="378" ht="15">
      <c r="HX378"/>
    </row>
    <row r="379" ht="15">
      <c r="HX379"/>
    </row>
    <row r="380" ht="15">
      <c r="HX380"/>
    </row>
    <row r="381" ht="15">
      <c r="HX381"/>
    </row>
    <row r="382" ht="15">
      <c r="HX382"/>
    </row>
    <row r="383" ht="15">
      <c r="HX383"/>
    </row>
    <row r="384" ht="15">
      <c r="HX384"/>
    </row>
    <row r="385" ht="15">
      <c r="HX385"/>
    </row>
    <row r="386" ht="15">
      <c r="HX386"/>
    </row>
    <row r="387" ht="15">
      <c r="HX387"/>
    </row>
    <row r="388" ht="15">
      <c r="HX388"/>
    </row>
    <row r="389" ht="15">
      <c r="HX389"/>
    </row>
    <row r="390" ht="15">
      <c r="HX390"/>
    </row>
    <row r="391" ht="15">
      <c r="HX391"/>
    </row>
    <row r="392" ht="15">
      <c r="HX392"/>
    </row>
    <row r="393" ht="15">
      <c r="HX393"/>
    </row>
    <row r="394" ht="15">
      <c r="HX394"/>
    </row>
    <row r="395" ht="15">
      <c r="HX395"/>
    </row>
    <row r="396" ht="15">
      <c r="HX396"/>
    </row>
    <row r="397" ht="15">
      <c r="HX397"/>
    </row>
    <row r="398" ht="15">
      <c r="HX398"/>
    </row>
    <row r="399" ht="15">
      <c r="HX399"/>
    </row>
    <row r="400" ht="15">
      <c r="HX400"/>
    </row>
    <row r="401" ht="15">
      <c r="HX401"/>
    </row>
    <row r="402" ht="15">
      <c r="HX402"/>
    </row>
    <row r="403" ht="15">
      <c r="HX403"/>
    </row>
    <row r="404" ht="15">
      <c r="HX404"/>
    </row>
    <row r="405" ht="15">
      <c r="HX405"/>
    </row>
    <row r="406" ht="15">
      <c r="HX406"/>
    </row>
    <row r="407" ht="15">
      <c r="HX407"/>
    </row>
    <row r="408" ht="15">
      <c r="HX408"/>
    </row>
    <row r="409" ht="15">
      <c r="HX409"/>
    </row>
    <row r="410" ht="15">
      <c r="HX410"/>
    </row>
    <row r="411" ht="15">
      <c r="HX411"/>
    </row>
    <row r="412" ht="15">
      <c r="HX412"/>
    </row>
    <row r="413" ht="15">
      <c r="HX413"/>
    </row>
    <row r="414" ht="15">
      <c r="HX414"/>
    </row>
    <row r="415" ht="15">
      <c r="HX415"/>
    </row>
    <row r="416" ht="15">
      <c r="HX416"/>
    </row>
    <row r="417" ht="15">
      <c r="HX417"/>
    </row>
    <row r="418" ht="15">
      <c r="HX418"/>
    </row>
    <row r="419" ht="15">
      <c r="HX419"/>
    </row>
    <row r="420" ht="15">
      <c r="HX420"/>
    </row>
    <row r="421" ht="15">
      <c r="HX421"/>
    </row>
    <row r="422" ht="15">
      <c r="HX422"/>
    </row>
    <row r="423" ht="15">
      <c r="HX423"/>
    </row>
    <row r="424" ht="15">
      <c r="HX424"/>
    </row>
    <row r="425" ht="15">
      <c r="HX425"/>
    </row>
    <row r="426" ht="15">
      <c r="HX426"/>
    </row>
    <row r="427" ht="15">
      <c r="HX427"/>
    </row>
    <row r="428" ht="15">
      <c r="HX428"/>
    </row>
    <row r="429" ht="15">
      <c r="HX429"/>
    </row>
    <row r="430" ht="15">
      <c r="HX430"/>
    </row>
    <row r="431" ht="15">
      <c r="HX431"/>
    </row>
    <row r="432" ht="15">
      <c r="HX432"/>
    </row>
    <row r="433" ht="15">
      <c r="HX433"/>
    </row>
    <row r="434" ht="15">
      <c r="HX434"/>
    </row>
    <row r="435" ht="15">
      <c r="HX435"/>
    </row>
    <row r="436" ht="15">
      <c r="HX436"/>
    </row>
    <row r="437" ht="15">
      <c r="HX437"/>
    </row>
    <row r="438" ht="15">
      <c r="HX438"/>
    </row>
    <row r="439" ht="15">
      <c r="HX439"/>
    </row>
    <row r="440" ht="15">
      <c r="HX440"/>
    </row>
    <row r="441" ht="15">
      <c r="HX441"/>
    </row>
    <row r="442" ht="15">
      <c r="HX442"/>
    </row>
    <row r="443" ht="15">
      <c r="HX443"/>
    </row>
    <row r="444" ht="15">
      <c r="HX444"/>
    </row>
    <row r="445" ht="15">
      <c r="HX445"/>
    </row>
    <row r="446" ht="15">
      <c r="HX446"/>
    </row>
    <row r="447" ht="15">
      <c r="HX447"/>
    </row>
    <row r="448" ht="15">
      <c r="HX448"/>
    </row>
    <row r="449" ht="15">
      <c r="HX449"/>
    </row>
    <row r="450" ht="15">
      <c r="HX450"/>
    </row>
    <row r="451" ht="15">
      <c r="HX451"/>
    </row>
    <row r="452" ht="15">
      <c r="HX452"/>
    </row>
    <row r="453" ht="15">
      <c r="HX453"/>
    </row>
    <row r="454" ht="15">
      <c r="HX454"/>
    </row>
    <row r="455" ht="15">
      <c r="HX455"/>
    </row>
    <row r="456" ht="15">
      <c r="HX456"/>
    </row>
    <row r="457" ht="15">
      <c r="HX457"/>
    </row>
    <row r="458" ht="15">
      <c r="HX458"/>
    </row>
    <row r="459" ht="15">
      <c r="HX459"/>
    </row>
    <row r="460" ht="15">
      <c r="HX460"/>
    </row>
    <row r="461" ht="15">
      <c r="HX461"/>
    </row>
    <row r="462" ht="15">
      <c r="HX462"/>
    </row>
    <row r="463" ht="15">
      <c r="HX463"/>
    </row>
    <row r="464" ht="15">
      <c r="HX464"/>
    </row>
    <row r="465" ht="15">
      <c r="HX465"/>
    </row>
    <row r="466" ht="15">
      <c r="HX466"/>
    </row>
    <row r="467" ht="15">
      <c r="HX467"/>
    </row>
    <row r="468" ht="15">
      <c r="HX468"/>
    </row>
    <row r="469" ht="15">
      <c r="HX469"/>
    </row>
    <row r="470" ht="15">
      <c r="HX470"/>
    </row>
    <row r="471" ht="15">
      <c r="HX471"/>
    </row>
    <row r="472" ht="15">
      <c r="HX472"/>
    </row>
    <row r="473" ht="15">
      <c r="HX473"/>
    </row>
    <row r="474" ht="15">
      <c r="HX474"/>
    </row>
    <row r="475" ht="15">
      <c r="HX475"/>
    </row>
    <row r="476" ht="15">
      <c r="HX476"/>
    </row>
    <row r="477" ht="15">
      <c r="HX477"/>
    </row>
    <row r="478" ht="15">
      <c r="HX478"/>
    </row>
    <row r="479" ht="15">
      <c r="HX479"/>
    </row>
    <row r="480" ht="15">
      <c r="HX480"/>
    </row>
    <row r="481" ht="15">
      <c r="HX481"/>
    </row>
    <row r="482" ht="15">
      <c r="HX482"/>
    </row>
    <row r="483" ht="15">
      <c r="HX483"/>
    </row>
    <row r="484" ht="15">
      <c r="HX484"/>
    </row>
    <row r="485" ht="15">
      <c r="HX485"/>
    </row>
    <row r="486" ht="15">
      <c r="HX486"/>
    </row>
    <row r="487" ht="15">
      <c r="HX487"/>
    </row>
    <row r="488" ht="15">
      <c r="HX488"/>
    </row>
    <row r="489" ht="15">
      <c r="HX489"/>
    </row>
    <row r="490" ht="15">
      <c r="HX490"/>
    </row>
    <row r="491" ht="15">
      <c r="HX491"/>
    </row>
    <row r="492" ht="15">
      <c r="HX492"/>
    </row>
    <row r="493" ht="15">
      <c r="HX493"/>
    </row>
    <row r="494" ht="15">
      <c r="HX494"/>
    </row>
    <row r="495" ht="15">
      <c r="HX495"/>
    </row>
    <row r="496" ht="15">
      <c r="HX496"/>
    </row>
    <row r="497" ht="15">
      <c r="HX497"/>
    </row>
    <row r="498" ht="15">
      <c r="HX498"/>
    </row>
    <row r="499" ht="15">
      <c r="HX499"/>
    </row>
    <row r="500" ht="15">
      <c r="HX500"/>
    </row>
    <row r="501" ht="15">
      <c r="HX501"/>
    </row>
    <row r="502" ht="15">
      <c r="HX502"/>
    </row>
    <row r="503" ht="15">
      <c r="HX503"/>
    </row>
    <row r="504" ht="15">
      <c r="HX504"/>
    </row>
    <row r="505" ht="15">
      <c r="HX505"/>
    </row>
    <row r="506" ht="15">
      <c r="HX506"/>
    </row>
    <row r="507" ht="15">
      <c r="HX507"/>
    </row>
    <row r="508" ht="15">
      <c r="HX508"/>
    </row>
    <row r="509" ht="15">
      <c r="HX509"/>
    </row>
    <row r="510" ht="15">
      <c r="HX510"/>
    </row>
    <row r="511" ht="15">
      <c r="HX511"/>
    </row>
    <row r="512" ht="15">
      <c r="HX512"/>
    </row>
    <row r="513" ht="15">
      <c r="HX513"/>
    </row>
    <row r="514" ht="15">
      <c r="HX514"/>
    </row>
    <row r="515" ht="15">
      <c r="HX515"/>
    </row>
    <row r="516" ht="15">
      <c r="HX516"/>
    </row>
    <row r="517" ht="15">
      <c r="HX517"/>
    </row>
    <row r="518" ht="15">
      <c r="HX518"/>
    </row>
    <row r="519" ht="15">
      <c r="HX519"/>
    </row>
    <row r="520" ht="15">
      <c r="HX520"/>
    </row>
    <row r="521" ht="15">
      <c r="HX521"/>
    </row>
    <row r="522" ht="15">
      <c r="HX522"/>
    </row>
    <row r="523" ht="15">
      <c r="HX523"/>
    </row>
    <row r="524" ht="15">
      <c r="HX524"/>
    </row>
    <row r="525" ht="15">
      <c r="HX525"/>
    </row>
    <row r="526" ht="15">
      <c r="HX526"/>
    </row>
    <row r="527" ht="15">
      <c r="HX527"/>
    </row>
    <row r="528" ht="15">
      <c r="HX528"/>
    </row>
    <row r="529" ht="15">
      <c r="HX529"/>
    </row>
    <row r="530" ht="15">
      <c r="HX530"/>
    </row>
    <row r="531" ht="15">
      <c r="HX531"/>
    </row>
    <row r="532" ht="15">
      <c r="HX532"/>
    </row>
    <row r="533" ht="15">
      <c r="HX533"/>
    </row>
    <row r="534" ht="15">
      <c r="HX534"/>
    </row>
    <row r="535" ht="15">
      <c r="HX535"/>
    </row>
    <row r="536" ht="15">
      <c r="HX536"/>
    </row>
    <row r="537" ht="15">
      <c r="HX537"/>
    </row>
    <row r="538" ht="15">
      <c r="HX538"/>
    </row>
    <row r="539" ht="15">
      <c r="HX539"/>
    </row>
    <row r="540" ht="15">
      <c r="HX540"/>
    </row>
    <row r="541" ht="15">
      <c r="HX541"/>
    </row>
    <row r="542" ht="15">
      <c r="HX542"/>
    </row>
    <row r="543" ht="15">
      <c r="HX543"/>
    </row>
    <row r="544" ht="15">
      <c r="HX544"/>
    </row>
    <row r="545" ht="15">
      <c r="HX545"/>
    </row>
    <row r="546" ht="15">
      <c r="HX546"/>
    </row>
    <row r="547" ht="15">
      <c r="HX547"/>
    </row>
    <row r="548" ht="15">
      <c r="HX548"/>
    </row>
    <row r="549" ht="15">
      <c r="HX549"/>
    </row>
    <row r="550" ht="15">
      <c r="HX550"/>
    </row>
    <row r="551" ht="15">
      <c r="HX551"/>
    </row>
    <row r="552" ht="15">
      <c r="HX552"/>
    </row>
    <row r="553" ht="15">
      <c r="HX553"/>
    </row>
    <row r="554" ht="15">
      <c r="HX554"/>
    </row>
    <row r="555" ht="15">
      <c r="HX555"/>
    </row>
    <row r="556" ht="15">
      <c r="HX556"/>
    </row>
    <row r="557" ht="15">
      <c r="HX557"/>
    </row>
    <row r="558" ht="15">
      <c r="HX558"/>
    </row>
    <row r="559" ht="15">
      <c r="HX559"/>
    </row>
    <row r="560" ht="15">
      <c r="HX560"/>
    </row>
    <row r="561" ht="15">
      <c r="HX561"/>
    </row>
    <row r="562" ht="15">
      <c r="HX562"/>
    </row>
    <row r="563" ht="15">
      <c r="HX563"/>
    </row>
    <row r="564" ht="15">
      <c r="HX564"/>
    </row>
    <row r="565" ht="15">
      <c r="HX565"/>
    </row>
    <row r="566" ht="15">
      <c r="HX566"/>
    </row>
    <row r="567" ht="15">
      <c r="HX567"/>
    </row>
    <row r="568" ht="15">
      <c r="HX568"/>
    </row>
    <row r="569" ht="15">
      <c r="HX569"/>
    </row>
    <row r="570" ht="15">
      <c r="HX570"/>
    </row>
    <row r="571" ht="15">
      <c r="HX571"/>
    </row>
    <row r="572" ht="15">
      <c r="HX572"/>
    </row>
    <row r="573" ht="15">
      <c r="HX573"/>
    </row>
    <row r="574" ht="15">
      <c r="HX574"/>
    </row>
    <row r="575" ht="15">
      <c r="HX575"/>
    </row>
    <row r="576" ht="15">
      <c r="HX576"/>
    </row>
    <row r="577" ht="15">
      <c r="HX577"/>
    </row>
    <row r="578" ht="15">
      <c r="HX578"/>
    </row>
    <row r="579" ht="15">
      <c r="HX579"/>
    </row>
    <row r="580" ht="15">
      <c r="HX580"/>
    </row>
    <row r="581" ht="15">
      <c r="HX581"/>
    </row>
    <row r="582" ht="15">
      <c r="HX582"/>
    </row>
    <row r="583" ht="15">
      <c r="HX583"/>
    </row>
    <row r="584" ht="15">
      <c r="HX584"/>
    </row>
    <row r="585" ht="15">
      <c r="HX585"/>
    </row>
    <row r="586" ht="15">
      <c r="HX586"/>
    </row>
    <row r="587" ht="15">
      <c r="HX587"/>
    </row>
    <row r="588" ht="15">
      <c r="HX588"/>
    </row>
    <row r="589" ht="15">
      <c r="HX589"/>
    </row>
    <row r="590" ht="15">
      <c r="HX590"/>
    </row>
    <row r="591" ht="15">
      <c r="HX591"/>
    </row>
    <row r="592" ht="15">
      <c r="HX592"/>
    </row>
    <row r="593" ht="15">
      <c r="HX593"/>
    </row>
    <row r="594" ht="15">
      <c r="HX594"/>
    </row>
    <row r="595" ht="15">
      <c r="HX595"/>
    </row>
    <row r="596" ht="15">
      <c r="HX596"/>
    </row>
    <row r="597" ht="15">
      <c r="HX597"/>
    </row>
    <row r="598" ht="15">
      <c r="HX598"/>
    </row>
    <row r="599" ht="15">
      <c r="HX599"/>
    </row>
    <row r="600" ht="15">
      <c r="HX600"/>
    </row>
    <row r="601" ht="15">
      <c r="HX601"/>
    </row>
    <row r="602" ht="15">
      <c r="HX602"/>
    </row>
    <row r="603" ht="15">
      <c r="HX603"/>
    </row>
    <row r="604" ht="15">
      <c r="HX604"/>
    </row>
    <row r="605" ht="15">
      <c r="HX605"/>
    </row>
    <row r="606" ht="15">
      <c r="HX606"/>
    </row>
    <row r="607" ht="15">
      <c r="HX607"/>
    </row>
    <row r="608" ht="15">
      <c r="HX608"/>
    </row>
    <row r="609" ht="15">
      <c r="HX609"/>
    </row>
    <row r="610" ht="15">
      <c r="HX610"/>
    </row>
    <row r="611" ht="15">
      <c r="HX611"/>
    </row>
    <row r="612" ht="15">
      <c r="HX612"/>
    </row>
    <row r="613" ht="15">
      <c r="HX613"/>
    </row>
    <row r="614" ht="15">
      <c r="HX614"/>
    </row>
    <row r="615" ht="15">
      <c r="HX615"/>
    </row>
    <row r="616" ht="15">
      <c r="HX616"/>
    </row>
    <row r="617" ht="15">
      <c r="HX617"/>
    </row>
    <row r="618" ht="15">
      <c r="HX618"/>
    </row>
    <row r="619" ht="15">
      <c r="HX619"/>
    </row>
    <row r="620" ht="15">
      <c r="HX620"/>
    </row>
    <row r="621" ht="15">
      <c r="HX621"/>
    </row>
    <row r="622" ht="15">
      <c r="HX622"/>
    </row>
    <row r="623" ht="15">
      <c r="HX623"/>
    </row>
    <row r="624" ht="15">
      <c r="HX624"/>
    </row>
    <row r="625" ht="15">
      <c r="HX625"/>
    </row>
    <row r="626" ht="15">
      <c r="HX626"/>
    </row>
    <row r="627" ht="15">
      <c r="HX627"/>
    </row>
    <row r="628" ht="15">
      <c r="HX628"/>
    </row>
    <row r="629" ht="15">
      <c r="HX629"/>
    </row>
    <row r="630" ht="15">
      <c r="HX630"/>
    </row>
    <row r="631" ht="15">
      <c r="HX631"/>
    </row>
    <row r="632" ht="15">
      <c r="HX632"/>
    </row>
    <row r="633" ht="15">
      <c r="HX633"/>
    </row>
    <row r="634" ht="15">
      <c r="HX634"/>
    </row>
    <row r="635" ht="15">
      <c r="HX635"/>
    </row>
    <row r="636" ht="15">
      <c r="HX636"/>
    </row>
    <row r="637" ht="15">
      <c r="HX637"/>
    </row>
    <row r="638" ht="15">
      <c r="HX638"/>
    </row>
    <row r="639" ht="15">
      <c r="HX639"/>
    </row>
    <row r="640" ht="15">
      <c r="HX640"/>
    </row>
    <row r="641" ht="15">
      <c r="HX641"/>
    </row>
    <row r="642" ht="15">
      <c r="HX642"/>
    </row>
    <row r="643" ht="15">
      <c r="HX643"/>
    </row>
    <row r="644" ht="15">
      <c r="HX644"/>
    </row>
    <row r="645" ht="15">
      <c r="HX645"/>
    </row>
    <row r="646" ht="15">
      <c r="HX646"/>
    </row>
    <row r="647" ht="15">
      <c r="HX647"/>
    </row>
    <row r="648" ht="15">
      <c r="HX648"/>
    </row>
    <row r="649" ht="15">
      <c r="HX649"/>
    </row>
    <row r="650" ht="15">
      <c r="HX650"/>
    </row>
    <row r="651" ht="15">
      <c r="HX651"/>
    </row>
    <row r="652" ht="15">
      <c r="HX652"/>
    </row>
    <row r="653" ht="15">
      <c r="HX653"/>
    </row>
    <row r="654" ht="15">
      <c r="HX654"/>
    </row>
    <row r="655" ht="15">
      <c r="HX655"/>
    </row>
    <row r="656" ht="15">
      <c r="HX656"/>
    </row>
    <row r="657" ht="15">
      <c r="HX657"/>
    </row>
    <row r="658" ht="15">
      <c r="HX658"/>
    </row>
    <row r="659" ht="15">
      <c r="HX659"/>
    </row>
    <row r="660" ht="15">
      <c r="HX660"/>
    </row>
    <row r="661" ht="15">
      <c r="HX661"/>
    </row>
    <row r="662" ht="15">
      <c r="HX662"/>
    </row>
    <row r="663" ht="15">
      <c r="HX663"/>
    </row>
    <row r="664" ht="15">
      <c r="HX664"/>
    </row>
    <row r="665" ht="15">
      <c r="HX665"/>
    </row>
    <row r="666" ht="15">
      <c r="HX666"/>
    </row>
    <row r="667" ht="15">
      <c r="HX667"/>
    </row>
    <row r="668" ht="15">
      <c r="HX668"/>
    </row>
    <row r="669" ht="15">
      <c r="HX669"/>
    </row>
    <row r="670" ht="15">
      <c r="HX670"/>
    </row>
    <row r="671" ht="15">
      <c r="HX671"/>
    </row>
    <row r="672" ht="15">
      <c r="HX672"/>
    </row>
    <row r="673" ht="15">
      <c r="HX673"/>
    </row>
    <row r="674" ht="15">
      <c r="HX674"/>
    </row>
    <row r="675" ht="15">
      <c r="HX675"/>
    </row>
    <row r="676" ht="15">
      <c r="HX676"/>
    </row>
    <row r="677" ht="15">
      <c r="HX677"/>
    </row>
    <row r="678" ht="15">
      <c r="HX678"/>
    </row>
    <row r="679" ht="15">
      <c r="HX679"/>
    </row>
    <row r="680" ht="15">
      <c r="HX680"/>
    </row>
    <row r="681" ht="15">
      <c r="HX681"/>
    </row>
    <row r="682" ht="15">
      <c r="HX682"/>
    </row>
    <row r="683" ht="15">
      <c r="HX683"/>
    </row>
    <row r="684" ht="15">
      <c r="HX684"/>
    </row>
    <row r="685" ht="15">
      <c r="HX685"/>
    </row>
    <row r="686" ht="15">
      <c r="HX686"/>
    </row>
    <row r="687" ht="15">
      <c r="HX687"/>
    </row>
    <row r="688" ht="15">
      <c r="HX688"/>
    </row>
    <row r="689" ht="15">
      <c r="HX689"/>
    </row>
    <row r="690" ht="15">
      <c r="HX690"/>
    </row>
    <row r="691" ht="15">
      <c r="HX691"/>
    </row>
    <row r="692" ht="15">
      <c r="HX692"/>
    </row>
  </sheetData>
  <sheetProtection/>
  <mergeCells count="5">
    <mergeCell ref="A5:G5"/>
    <mergeCell ref="A4:G4"/>
    <mergeCell ref="A1:G1"/>
    <mergeCell ref="A3:G3"/>
    <mergeCell ref="A2:G2"/>
  </mergeCells>
  <printOptions/>
  <pageMargins left="0.75" right="0.75" top="1" bottom="1" header="0.5" footer="0.5"/>
  <pageSetup fitToHeight="1" fitToWidth="1" horizontalDpi="600" verticalDpi="600" orientation="portrait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jrichards</dc:creator>
  <cp:keywords/>
  <dc:description/>
  <cp:lastModifiedBy>Christiansen, Ella (LLU)</cp:lastModifiedBy>
  <cp:lastPrinted>2007-11-01T17:19:12Z</cp:lastPrinted>
  <dcterms:created xsi:type="dcterms:W3CDTF">2002-06-06T21:38:38Z</dcterms:created>
  <dcterms:modified xsi:type="dcterms:W3CDTF">2014-08-28T20:55:11Z</dcterms:modified>
  <cp:category/>
  <cp:version/>
  <cp:contentType/>
  <cp:contentStatus/>
</cp:coreProperties>
</file>