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nahue\Desktop\WebUploads\"/>
    </mc:Choice>
  </mc:AlternateContent>
  <bookViews>
    <workbookView xWindow="0" yWindow="0" windowWidth="3996" windowHeight="4044"/>
  </bookViews>
  <sheets>
    <sheet name="Sheet1" sheetId="1" r:id="rId1"/>
    <sheet name="Sheet2" sheetId="2" r:id="rId2"/>
  </sheets>
  <definedNames>
    <definedName name="_xlnm.Print_Titles" localSheetId="0">Sheet1!$A:$C</definedName>
  </definedNames>
  <calcPr calcId="162913"/>
</workbook>
</file>

<file path=xl/calcChain.xml><?xml version="1.0" encoding="utf-8"?>
<calcChain xmlns="http://schemas.openxmlformats.org/spreadsheetml/2006/main">
  <c r="AL121" i="1" l="1"/>
  <c r="AE121" i="1"/>
  <c r="X121" i="1"/>
  <c r="Q121" i="1"/>
  <c r="J121" i="1"/>
  <c r="AP67" i="1"/>
  <c r="AP121" i="1" l="1"/>
  <c r="AP49" i="1"/>
  <c r="Q104" i="1" l="1"/>
  <c r="Q122" i="1"/>
  <c r="Q123" i="1" s="1"/>
  <c r="H19" i="1"/>
  <c r="I19" i="1" s="1"/>
  <c r="J19" i="1" s="1"/>
  <c r="M19" i="1"/>
  <c r="T19" i="1" s="1"/>
  <c r="N19" i="1"/>
  <c r="U19" i="1"/>
  <c r="AB19" i="1"/>
  <c r="AI19" i="1"/>
  <c r="H20" i="1"/>
  <c r="I20" i="1" s="1"/>
  <c r="J20" i="1" s="1"/>
  <c r="M20" i="1"/>
  <c r="N20" i="1"/>
  <c r="U20" i="1"/>
  <c r="AB20" i="1"/>
  <c r="AI20" i="1"/>
  <c r="H21" i="1"/>
  <c r="M21" i="1"/>
  <c r="N21" i="1"/>
  <c r="U21" i="1"/>
  <c r="AB21" i="1"/>
  <c r="AI21" i="1"/>
  <c r="H22" i="1"/>
  <c r="I22" i="1" s="1"/>
  <c r="J22" i="1" s="1"/>
  <c r="M22" i="1"/>
  <c r="T22" i="1" s="1"/>
  <c r="N22" i="1"/>
  <c r="U22" i="1"/>
  <c r="AB22" i="1"/>
  <c r="AI22" i="1"/>
  <c r="H23" i="1"/>
  <c r="M23" i="1"/>
  <c r="T23" i="1" s="1"/>
  <c r="N23" i="1"/>
  <c r="U23" i="1"/>
  <c r="AB23" i="1"/>
  <c r="AI23" i="1"/>
  <c r="H12" i="1"/>
  <c r="M12" i="1"/>
  <c r="T12" i="1" s="1"/>
  <c r="N12" i="1"/>
  <c r="U12" i="1"/>
  <c r="AB12" i="1"/>
  <c r="AI12" i="1"/>
  <c r="H13" i="1"/>
  <c r="M13" i="1"/>
  <c r="T13" i="1" s="1"/>
  <c r="N13" i="1"/>
  <c r="U13" i="1"/>
  <c r="AB13" i="1"/>
  <c r="AI13" i="1"/>
  <c r="H14" i="1"/>
  <c r="I14" i="1" s="1"/>
  <c r="M14" i="1"/>
  <c r="T14" i="1" s="1"/>
  <c r="N14" i="1"/>
  <c r="U14" i="1"/>
  <c r="AB14" i="1"/>
  <c r="AI14" i="1"/>
  <c r="H15" i="1"/>
  <c r="I15" i="1" s="1"/>
  <c r="J15" i="1" s="1"/>
  <c r="M15" i="1"/>
  <c r="N15" i="1"/>
  <c r="U15" i="1"/>
  <c r="AB15" i="1"/>
  <c r="AI15" i="1"/>
  <c r="H16" i="1"/>
  <c r="M16" i="1"/>
  <c r="N16" i="1"/>
  <c r="U16" i="1"/>
  <c r="AB16" i="1"/>
  <c r="AI16" i="1"/>
  <c r="J122" i="1"/>
  <c r="AE122" i="1"/>
  <c r="AE123" i="1" s="1"/>
  <c r="AL122" i="1"/>
  <c r="AL123" i="1" s="1"/>
  <c r="AP120" i="1"/>
  <c r="AP119" i="1"/>
  <c r="G103" i="1"/>
  <c r="Q40" i="1"/>
  <c r="X40" i="1" s="1"/>
  <c r="Q41" i="1"/>
  <c r="Q42" i="1"/>
  <c r="X42" i="1" s="1"/>
  <c r="Q43" i="1"/>
  <c r="X43" i="1" s="1"/>
  <c r="AE43" i="1" s="1"/>
  <c r="AL43" i="1" s="1"/>
  <c r="AP43" i="1" s="1"/>
  <c r="Q44" i="1"/>
  <c r="X44" i="1" s="1"/>
  <c r="Q39" i="1"/>
  <c r="X39" i="1" s="1"/>
  <c r="X57" i="1"/>
  <c r="X58" i="1"/>
  <c r="X56" i="1"/>
  <c r="X36" i="1"/>
  <c r="X51" i="1"/>
  <c r="X63" i="1"/>
  <c r="X69" i="1"/>
  <c r="Q72" i="1"/>
  <c r="X79" i="1"/>
  <c r="X85" i="1"/>
  <c r="X91" i="1"/>
  <c r="X96" i="1"/>
  <c r="X104" i="1"/>
  <c r="X115" i="1"/>
  <c r="AE57" i="1"/>
  <c r="AE58" i="1"/>
  <c r="AE56" i="1"/>
  <c r="AE36" i="1"/>
  <c r="AE51" i="1"/>
  <c r="AE63" i="1"/>
  <c r="AE69" i="1"/>
  <c r="AE79" i="1"/>
  <c r="AE85" i="1"/>
  <c r="AE91" i="1"/>
  <c r="AE96" i="1"/>
  <c r="AE104" i="1"/>
  <c r="AE115" i="1"/>
  <c r="AL57" i="1"/>
  <c r="AL58" i="1"/>
  <c r="AL56" i="1"/>
  <c r="AL36" i="1"/>
  <c r="AL51" i="1"/>
  <c r="AL63" i="1"/>
  <c r="AL69" i="1"/>
  <c r="AL79" i="1"/>
  <c r="AL85" i="1"/>
  <c r="AL91" i="1"/>
  <c r="AL96" i="1"/>
  <c r="AL104" i="1"/>
  <c r="AL115" i="1"/>
  <c r="Q57" i="1"/>
  <c r="Q58" i="1"/>
  <c r="Q56" i="1"/>
  <c r="Q36" i="1"/>
  <c r="Q51" i="1"/>
  <c r="Q63" i="1"/>
  <c r="Q69" i="1"/>
  <c r="Q79" i="1"/>
  <c r="Q85" i="1"/>
  <c r="Q91" i="1"/>
  <c r="Q96" i="1"/>
  <c r="Q115" i="1"/>
  <c r="J36" i="1"/>
  <c r="J45" i="1"/>
  <c r="J51" i="1"/>
  <c r="J59" i="1"/>
  <c r="J63" i="1"/>
  <c r="J69" i="1"/>
  <c r="J73" i="1"/>
  <c r="J79" i="1"/>
  <c r="J85" i="1"/>
  <c r="J91" i="1"/>
  <c r="J96" i="1"/>
  <c r="J104" i="1"/>
  <c r="J115" i="1"/>
  <c r="M17" i="1"/>
  <c r="T17" i="1" s="1"/>
  <c r="AA17" i="1" s="1"/>
  <c r="AH17" i="1" s="1"/>
  <c r="M18" i="1"/>
  <c r="T18" i="1" s="1"/>
  <c r="AA18" i="1" s="1"/>
  <c r="AH18" i="1" s="1"/>
  <c r="AG20" i="1"/>
  <c r="AG21" i="1"/>
  <c r="AG22" i="1"/>
  <c r="AG23" i="1"/>
  <c r="AG19" i="1"/>
  <c r="Z20" i="1"/>
  <c r="Z21" i="1"/>
  <c r="Z22" i="1"/>
  <c r="Z23" i="1"/>
  <c r="Z19" i="1"/>
  <c r="S19" i="1"/>
  <c r="S20" i="1"/>
  <c r="S21" i="1"/>
  <c r="S22" i="1"/>
  <c r="S23" i="1"/>
  <c r="AG13" i="1"/>
  <c r="AG14" i="1"/>
  <c r="AG15" i="1"/>
  <c r="AG16" i="1"/>
  <c r="AG12" i="1"/>
  <c r="Z13" i="1"/>
  <c r="Z14" i="1"/>
  <c r="Z15" i="1"/>
  <c r="Z16" i="1"/>
  <c r="Z12" i="1"/>
  <c r="S12" i="1"/>
  <c r="S13" i="1"/>
  <c r="S14" i="1"/>
  <c r="S15" i="1"/>
  <c r="S16" i="1"/>
  <c r="AP114" i="1"/>
  <c r="AP113" i="1"/>
  <c r="AP112" i="1"/>
  <c r="AP111" i="1"/>
  <c r="AP110" i="1"/>
  <c r="AP109" i="1"/>
  <c r="AP107" i="1"/>
  <c r="AP100" i="1"/>
  <c r="AP95" i="1"/>
  <c r="AP94" i="1"/>
  <c r="AP90" i="1"/>
  <c r="AP89" i="1"/>
  <c r="AP88" i="1"/>
  <c r="AP84" i="1"/>
  <c r="AP83" i="1"/>
  <c r="AP82" i="1"/>
  <c r="AP78" i="1"/>
  <c r="AP77" i="1"/>
  <c r="AP76" i="1"/>
  <c r="AP68" i="1"/>
  <c r="AP66" i="1"/>
  <c r="AP62" i="1"/>
  <c r="AP63" i="1" s="1"/>
  <c r="AP54" i="1"/>
  <c r="AP50" i="1"/>
  <c r="AP48" i="1"/>
  <c r="AP35" i="1"/>
  <c r="AP34" i="1"/>
  <c r="V13" i="1" l="1"/>
  <c r="W13" i="1" s="1"/>
  <c r="AP36" i="1"/>
  <c r="AP51" i="1"/>
  <c r="O20" i="1"/>
  <c r="O21" i="1"/>
  <c r="P21" i="1" s="1"/>
  <c r="Q21" i="1" s="1"/>
  <c r="AP85" i="1"/>
  <c r="AP91" i="1"/>
  <c r="AP96" i="1"/>
  <c r="X59" i="1"/>
  <c r="O16" i="1"/>
  <c r="P16" i="1" s="1"/>
  <c r="Q16" i="1" s="1"/>
  <c r="I13" i="1"/>
  <c r="J13" i="1" s="1"/>
  <c r="O13" i="1"/>
  <c r="P13" i="1" s="1"/>
  <c r="V22" i="1"/>
  <c r="W22" i="1" s="1"/>
  <c r="X22" i="1" s="1"/>
  <c r="AP115" i="1"/>
  <c r="AP69" i="1"/>
  <c r="AL59" i="1"/>
  <c r="AE59" i="1"/>
  <c r="AP57" i="1"/>
  <c r="H24" i="1"/>
  <c r="AA19" i="1"/>
  <c r="AC19" i="1" s="1"/>
  <c r="V19" i="1"/>
  <c r="W19" i="1" s="1"/>
  <c r="AA14" i="1"/>
  <c r="AC14" i="1" s="1"/>
  <c r="AD14" i="1" s="1"/>
  <c r="AE14" i="1" s="1"/>
  <c r="V14" i="1"/>
  <c r="W14" i="1" s="1"/>
  <c r="X14" i="1" s="1"/>
  <c r="AA22" i="1"/>
  <c r="AC22" i="1" s="1"/>
  <c r="T21" i="1"/>
  <c r="V21" i="1" s="1"/>
  <c r="T16" i="1"/>
  <c r="AA16" i="1" s="1"/>
  <c r="O12" i="1"/>
  <c r="P12" i="1" s="1"/>
  <c r="O19" i="1"/>
  <c r="X122" i="1"/>
  <c r="X123" i="1" s="1"/>
  <c r="Q45" i="1"/>
  <c r="X41" i="1"/>
  <c r="AE41" i="1" s="1"/>
  <c r="AL41" i="1" s="1"/>
  <c r="AE39" i="1"/>
  <c r="AL39" i="1" s="1"/>
  <c r="AP39" i="1" s="1"/>
  <c r="AA23" i="1"/>
  <c r="V23" i="1"/>
  <c r="W23" i="1" s="1"/>
  <c r="X23" i="1" s="1"/>
  <c r="I23" i="1"/>
  <c r="J23" i="1" s="1"/>
  <c r="O23" i="1"/>
  <c r="P23" i="1" s="1"/>
  <c r="Q23" i="1" s="1"/>
  <c r="O22" i="1"/>
  <c r="X72" i="1"/>
  <c r="Q73" i="1"/>
  <c r="V12" i="1"/>
  <c r="AA12" i="1"/>
  <c r="AP79" i="1"/>
  <c r="AE44" i="1"/>
  <c r="AL44" i="1" s="1"/>
  <c r="AE42" i="1"/>
  <c r="AL42" i="1" s="1"/>
  <c r="AE40" i="1"/>
  <c r="AL40" i="1" s="1"/>
  <c r="I16" i="1"/>
  <c r="J14" i="1"/>
  <c r="O14" i="1"/>
  <c r="O15" i="1"/>
  <c r="T15" i="1"/>
  <c r="I21" i="1"/>
  <c r="P20" i="1"/>
  <c r="Q59" i="1"/>
  <c r="AP56" i="1"/>
  <c r="AA13" i="1"/>
  <c r="I12" i="1"/>
  <c r="J12" i="1" s="1"/>
  <c r="H17" i="1"/>
  <c r="AP58" i="1"/>
  <c r="AP99" i="1"/>
  <c r="AP104" i="1" s="1"/>
  <c r="T20" i="1"/>
  <c r="J123" i="1"/>
  <c r="X13" i="1" l="1"/>
  <c r="AH19" i="1"/>
  <c r="AJ19" i="1" s="1"/>
  <c r="AN19" i="1" s="1"/>
  <c r="AH22" i="1"/>
  <c r="AJ22" i="1" s="1"/>
  <c r="AN22" i="1" s="1"/>
  <c r="Q13" i="1"/>
  <c r="X19" i="1"/>
  <c r="AA21" i="1"/>
  <c r="AC21" i="1" s="1"/>
  <c r="AP123" i="1"/>
  <c r="H31" i="1"/>
  <c r="AP59" i="1"/>
  <c r="AP42" i="1"/>
  <c r="X45" i="1"/>
  <c r="AH14" i="1"/>
  <c r="AJ14" i="1" s="1"/>
  <c r="AN14" i="1" s="1"/>
  <c r="V16" i="1"/>
  <c r="W16" i="1" s="1"/>
  <c r="X16" i="1" s="1"/>
  <c r="P19" i="1"/>
  <c r="Q19" i="1" s="1"/>
  <c r="AP122" i="1"/>
  <c r="AE45" i="1"/>
  <c r="AP41" i="1"/>
  <c r="AC23" i="1"/>
  <c r="AH23" i="1"/>
  <c r="AJ23" i="1" s="1"/>
  <c r="O24" i="1"/>
  <c r="P22" i="1"/>
  <c r="Q22" i="1" s="1"/>
  <c r="V20" i="1"/>
  <c r="AA20" i="1"/>
  <c r="AK14" i="1"/>
  <c r="AL14" i="1" s="1"/>
  <c r="AD19" i="1"/>
  <c r="P14" i="1"/>
  <c r="AC12" i="1"/>
  <c r="AH12" i="1"/>
  <c r="AJ12" i="1" s="1"/>
  <c r="W21" i="1"/>
  <c r="X21" i="1" s="1"/>
  <c r="AD22" i="1"/>
  <c r="AE22" i="1" s="1"/>
  <c r="Q20" i="1"/>
  <c r="V15" i="1"/>
  <c r="AA15" i="1"/>
  <c r="O17" i="1"/>
  <c r="AP40" i="1"/>
  <c r="AP44" i="1"/>
  <c r="W12" i="1"/>
  <c r="X73" i="1"/>
  <c r="AE72" i="1"/>
  <c r="I17" i="1"/>
  <c r="I24" i="1"/>
  <c r="P15" i="1"/>
  <c r="Q15" i="1" s="1"/>
  <c r="J16" i="1"/>
  <c r="J17" i="1" s="1"/>
  <c r="AC13" i="1"/>
  <c r="AH13" i="1"/>
  <c r="AJ13" i="1" s="1"/>
  <c r="AL45" i="1"/>
  <c r="J21" i="1"/>
  <c r="J24" i="1" s="1"/>
  <c r="AC16" i="1"/>
  <c r="AH16" i="1"/>
  <c r="AJ16" i="1" s="1"/>
  <c r="Q12" i="1"/>
  <c r="AK19" i="1" l="1"/>
  <c r="AL19" i="1" s="1"/>
  <c r="AK22" i="1"/>
  <c r="AL22" i="1" s="1"/>
  <c r="V17" i="1"/>
  <c r="AH21" i="1"/>
  <c r="AJ21" i="1" s="1"/>
  <c r="AN21" i="1" s="1"/>
  <c r="AP45" i="1"/>
  <c r="AO14" i="1"/>
  <c r="AP14" i="1" s="1"/>
  <c r="Q14" i="1"/>
  <c r="Q17" i="1" s="1"/>
  <c r="AK23" i="1"/>
  <c r="AL23" i="1" s="1"/>
  <c r="AD23" i="1"/>
  <c r="AN23" i="1"/>
  <c r="P24" i="1"/>
  <c r="J31" i="1"/>
  <c r="J118" i="1" s="1"/>
  <c r="O31" i="1"/>
  <c r="Q24" i="1"/>
  <c r="AE73" i="1"/>
  <c r="AL72" i="1"/>
  <c r="AL73" i="1" s="1"/>
  <c r="AD12" i="1"/>
  <c r="AE12" i="1" s="1"/>
  <c r="AD16" i="1"/>
  <c r="AK13" i="1"/>
  <c r="AL13" i="1" s="1"/>
  <c r="AH15" i="1"/>
  <c r="AJ15" i="1" s="1"/>
  <c r="AC15" i="1"/>
  <c r="AE19" i="1"/>
  <c r="AH20" i="1"/>
  <c r="AJ20" i="1" s="1"/>
  <c r="AC20" i="1"/>
  <c r="AD21" i="1"/>
  <c r="AD13" i="1"/>
  <c r="AN13" i="1"/>
  <c r="W15" i="1"/>
  <c r="W17" i="1" s="1"/>
  <c r="W20" i="1"/>
  <c r="X20" i="1" s="1"/>
  <c r="X24" i="1" s="1"/>
  <c r="V24" i="1"/>
  <c r="V31" i="1" s="1"/>
  <c r="AN16" i="1"/>
  <c r="AN12" i="1"/>
  <c r="P17" i="1"/>
  <c r="I31" i="1"/>
  <c r="X12" i="1"/>
  <c r="AK12" i="1"/>
  <c r="AL12" i="1" s="1"/>
  <c r="AK16" i="1"/>
  <c r="AL16" i="1" s="1"/>
  <c r="AO22" i="1" l="1"/>
  <c r="AP22" i="1" s="1"/>
  <c r="AO19" i="1"/>
  <c r="AP19" i="1" s="1"/>
  <c r="AO13" i="1"/>
  <c r="AN20" i="1"/>
  <c r="AN24" i="1" s="1"/>
  <c r="AK21" i="1"/>
  <c r="AL21" i="1" s="1"/>
  <c r="Q31" i="1"/>
  <c r="Q118" i="1" s="1"/>
  <c r="X15" i="1"/>
  <c r="X17" i="1" s="1"/>
  <c r="X31" i="1" s="1"/>
  <c r="X118" i="1" s="1"/>
  <c r="P31" i="1"/>
  <c r="AO16" i="1"/>
  <c r="AP16" i="1" s="1"/>
  <c r="AE13" i="1"/>
  <c r="AE23" i="1"/>
  <c r="AO23" i="1"/>
  <c r="AP23" i="1" s="1"/>
  <c r="AK15" i="1"/>
  <c r="AL15" i="1" s="1"/>
  <c r="AL17" i="1" s="1"/>
  <c r="AJ17" i="1"/>
  <c r="AP13" i="1"/>
  <c r="AE21" i="1"/>
  <c r="AK20" i="1"/>
  <c r="AJ24" i="1"/>
  <c r="AD15" i="1"/>
  <c r="AN15" i="1"/>
  <c r="AN17" i="1" s="1"/>
  <c r="AE16" i="1"/>
  <c r="AO12" i="1"/>
  <c r="AP72" i="1"/>
  <c r="AP73" i="1" s="1"/>
  <c r="W24" i="1"/>
  <c r="W31" i="1" s="1"/>
  <c r="AD20" i="1"/>
  <c r="AD24" i="1" s="1"/>
  <c r="AC24" i="1"/>
  <c r="AC17" i="1"/>
  <c r="AK17" i="1" l="1"/>
  <c r="AO21" i="1"/>
  <c r="AP21" i="1" s="1"/>
  <c r="AO15" i="1"/>
  <c r="AP15" i="1" s="1"/>
  <c r="AK24" i="1"/>
  <c r="AL20" i="1"/>
  <c r="AL24" i="1" s="1"/>
  <c r="AL31" i="1" s="1"/>
  <c r="AL118" i="1" s="1"/>
  <c r="AD17" i="1"/>
  <c r="AD31" i="1" s="1"/>
  <c r="AE15" i="1"/>
  <c r="AE17" i="1" s="1"/>
  <c r="AJ31" i="1"/>
  <c r="AE20" i="1"/>
  <c r="AE24" i="1" s="1"/>
  <c r="AC31" i="1"/>
  <c r="AO20" i="1"/>
  <c r="AP12" i="1"/>
  <c r="AN31" i="1"/>
  <c r="AK31" i="1" l="1"/>
  <c r="AO17" i="1"/>
  <c r="AP17" i="1"/>
  <c r="AE31" i="1"/>
  <c r="AE118" i="1" s="1"/>
  <c r="AP20" i="1"/>
  <c r="AP24" i="1" s="1"/>
  <c r="AO24" i="1"/>
  <c r="AO31" i="1" l="1"/>
  <c r="AP31" i="1"/>
  <c r="AP118" i="1" s="1"/>
</calcChain>
</file>

<file path=xl/sharedStrings.xml><?xml version="1.0" encoding="utf-8"?>
<sst xmlns="http://schemas.openxmlformats.org/spreadsheetml/2006/main" count="204" uniqueCount="120">
  <si>
    <t>PI:</t>
  </si>
  <si>
    <t>Sponsor:</t>
  </si>
  <si>
    <t>Due Date:</t>
  </si>
  <si>
    <t>SALARIES</t>
  </si>
  <si>
    <t>Key Personnel</t>
  </si>
  <si>
    <t>Salary Amount</t>
  </si>
  <si>
    <t>Effort</t>
  </si>
  <si>
    <t>Fringe Rate</t>
  </si>
  <si>
    <t>Salary Total</t>
  </si>
  <si>
    <t>Fringe Total</t>
  </si>
  <si>
    <t>Year Total Cost</t>
  </si>
  <si>
    <t>Year 1</t>
  </si>
  <si>
    <t>Year 2</t>
  </si>
  <si>
    <t>Year 3</t>
  </si>
  <si>
    <t>Year 4</t>
  </si>
  <si>
    <t>Year 5</t>
  </si>
  <si>
    <t>&lt;Enter Name&gt;</t>
  </si>
  <si>
    <t>COL Increase</t>
  </si>
  <si>
    <t>New Salary Amount</t>
  </si>
  <si>
    <t>Other Personnel</t>
  </si>
  <si>
    <t>Role</t>
  </si>
  <si>
    <t>Research Assistant</t>
  </si>
  <si>
    <t>Post-doc</t>
  </si>
  <si>
    <t>Graduate Student</t>
  </si>
  <si>
    <t>Total Salary and Fringe</t>
  </si>
  <si>
    <t>SUPPLIES</t>
  </si>
  <si>
    <t>Research Supplies</t>
  </si>
  <si>
    <t>TRAVEL</t>
  </si>
  <si>
    <t>Travel</t>
  </si>
  <si>
    <t>PARTICIPANT COSTS</t>
  </si>
  <si>
    <t>Minor Equipment</t>
  </si>
  <si>
    <t>OTHER EXPENSES</t>
  </si>
  <si>
    <t>Hospitality</t>
  </si>
  <si>
    <t>Books</t>
  </si>
  <si>
    <t>EQUIPMENT RELATED</t>
  </si>
  <si>
    <t>Maintenance &amp; Repairs - Equipment</t>
  </si>
  <si>
    <t>Advertising &amp; Promotion</t>
  </si>
  <si>
    <t>MEMBERSHIP, DUES, &amp; SUBSCRIPTIONS</t>
  </si>
  <si>
    <t>Membership &amp; Dues</t>
  </si>
  <si>
    <t>Subscriptions</t>
  </si>
  <si>
    <t>Certificates &amp; Licenses</t>
  </si>
  <si>
    <t>Postage &amp; Shipping</t>
  </si>
  <si>
    <t>PRINTING, PUBLISHING, &amp; COPYING</t>
  </si>
  <si>
    <t>Printing</t>
  </si>
  <si>
    <t>Copying</t>
  </si>
  <si>
    <t>Publishing</t>
  </si>
  <si>
    <t>Professional Development &amp; Training</t>
  </si>
  <si>
    <t>Tuition Waiver</t>
  </si>
  <si>
    <t>Scholarships</t>
  </si>
  <si>
    <t>Laboratory Supplies</t>
  </si>
  <si>
    <t>Clinic Supplies</t>
  </si>
  <si>
    <t>Radioactive Material</t>
  </si>
  <si>
    <t>Dental Supplies</t>
  </si>
  <si>
    <t>Miscellaneous Supplies</t>
  </si>
  <si>
    <t>COMPUTER</t>
  </si>
  <si>
    <t>Computer Hardware</t>
  </si>
  <si>
    <t>Computer Software</t>
  </si>
  <si>
    <t>Telecommunications</t>
  </si>
  <si>
    <t>Travel - Research Trainee</t>
  </si>
  <si>
    <t>UTILITIES</t>
  </si>
  <si>
    <t>Electricity</t>
  </si>
  <si>
    <t>Gas</t>
  </si>
  <si>
    <t>Miscellaneous Professional Fees</t>
  </si>
  <si>
    <t>SUBCONTRACT</t>
  </si>
  <si>
    <t>Subcontract Expense &gt;$25,000</t>
  </si>
  <si>
    <t>Subcontract Expense &lt;=$25,000</t>
  </si>
  <si>
    <t>Equipment - Capital Expense</t>
  </si>
  <si>
    <t>ANIMAL CARE</t>
  </si>
  <si>
    <t>Animal Care</t>
  </si>
  <si>
    <t>Demurrage Expense (tank rentals)</t>
  </si>
  <si>
    <t>HUMAN STUDIES</t>
  </si>
  <si>
    <t>Medical Tests</t>
  </si>
  <si>
    <t>IRB Protocol Approval</t>
  </si>
  <si>
    <t>Research Subject Expense</t>
  </si>
  <si>
    <t>Total Participant Costs</t>
  </si>
  <si>
    <t>Total Computer Expense</t>
  </si>
  <si>
    <t>Total Supplies Expense</t>
  </si>
  <si>
    <t>Total Travel Expense</t>
  </si>
  <si>
    <t>CAPITAL EXPENSE</t>
  </si>
  <si>
    <t>Total Capital Expense</t>
  </si>
  <si>
    <t>Total Equipment Related Expense</t>
  </si>
  <si>
    <t>Total Animal Care Expense</t>
  </si>
  <si>
    <t>Total Human Studies Expense</t>
  </si>
  <si>
    <t>Total Printing, Publishing, &amp; Copying Expense</t>
  </si>
  <si>
    <t>Domestic</t>
  </si>
  <si>
    <t>International</t>
  </si>
  <si>
    <t>Total Membership, Dues, &amp; Subscriptions</t>
  </si>
  <si>
    <t>Total Utilities Expense</t>
  </si>
  <si>
    <t>&lt;Subcontract 2 Total Cost&gt;</t>
  </si>
  <si>
    <t>&lt;Subcontract 1 Total Cost&gt;</t>
  </si>
  <si>
    <t>Total Subcontract Expense</t>
  </si>
  <si>
    <t>Total Other Expenses</t>
  </si>
  <si>
    <t>Cumulative</t>
  </si>
  <si>
    <t>Principal Investigator</t>
  </si>
  <si>
    <t>Calendar Months</t>
  </si>
  <si>
    <t>Total Cost</t>
  </si>
  <si>
    <t>Total Direct Costs</t>
  </si>
  <si>
    <t>F&amp;A</t>
  </si>
  <si>
    <t>Total Year 1 Costs</t>
  </si>
  <si>
    <t>MTDC Base</t>
  </si>
  <si>
    <t>Total Year 2 Costs</t>
  </si>
  <si>
    <t>Total Year 3 Costs</t>
  </si>
  <si>
    <t>Total Year 4 Costs</t>
  </si>
  <si>
    <t>Total Year 5 Costs</t>
  </si>
  <si>
    <t>Cumulative Direct Costs</t>
  </si>
  <si>
    <t>Cumulative Total Costs</t>
  </si>
  <si>
    <t>Cumulative F&amp;A</t>
  </si>
  <si>
    <t>OSC</t>
  </si>
  <si>
    <t>Directs</t>
  </si>
  <si>
    <t>Indirects</t>
  </si>
  <si>
    <t>Total</t>
  </si>
  <si>
    <t>Modular Amount</t>
  </si>
  <si>
    <t>Subcontract IDC</t>
  </si>
  <si>
    <t>Cumulative Modular Amount</t>
  </si>
  <si>
    <t>Cumulative Subcontract IDC</t>
  </si>
  <si>
    <t>Equipment or facility rental/user fees</t>
  </si>
  <si>
    <t>LLeRA #:</t>
  </si>
  <si>
    <t>Consultant fees</t>
  </si>
  <si>
    <t>Other Significant Contributors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</si>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</sst>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4" borderId="0" xfId="0" applyFill="1"/>
    <xf numFmtId="0" fontId="7" fillId="4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/>
    <xf numFmtId="9" fontId="0" fillId="0" borderId="0" xfId="2" applyFont="1" applyFill="1"/>
    <xf numFmtId="0" fontId="0" fillId="0" borderId="0" xfId="0" applyBorder="1"/>
    <xf numFmtId="0" fontId="4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Border="1"/>
    <xf numFmtId="0" fontId="0" fillId="0" borderId="0" xfId="0" applyFont="1"/>
    <xf numFmtId="0" fontId="3" fillId="4" borderId="0" xfId="0" applyFont="1" applyFill="1"/>
    <xf numFmtId="9" fontId="3" fillId="4" borderId="0" xfId="2" applyFont="1" applyFill="1"/>
    <xf numFmtId="44" fontId="3" fillId="4" borderId="0" xfId="0" applyNumberFormat="1" applyFont="1" applyFill="1"/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9" fontId="0" fillId="4" borderId="0" xfId="2" applyFont="1" applyFill="1"/>
    <xf numFmtId="44" fontId="0" fillId="4" borderId="0" xfId="0" applyNumberFormat="1" applyFill="1"/>
    <xf numFmtId="44" fontId="5" fillId="4" borderId="2" xfId="0" applyNumberFormat="1" applyFont="1" applyFill="1" applyBorder="1"/>
    <xf numFmtId="0" fontId="0" fillId="4" borderId="0" xfId="0" applyFont="1" applyFill="1"/>
    <xf numFmtId="44" fontId="0" fillId="4" borderId="0" xfId="1" applyFont="1" applyFill="1"/>
    <xf numFmtId="44" fontId="5" fillId="4" borderId="2" xfId="1" applyFont="1" applyFill="1" applyBorder="1"/>
    <xf numFmtId="0" fontId="12" fillId="0" borderId="0" xfId="0" applyFont="1" applyAlignment="1">
      <alignment horizontal="left" indent="2"/>
    </xf>
    <xf numFmtId="0" fontId="12" fillId="4" borderId="0" xfId="0" applyFont="1" applyFill="1" applyAlignment="1">
      <alignment horizontal="left" indent="2"/>
    </xf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10" fontId="0" fillId="5" borderId="0" xfId="2" applyNumberFormat="1" applyFont="1" applyFill="1"/>
    <xf numFmtId="0" fontId="0" fillId="5" borderId="0" xfId="0" applyFill="1" applyAlignment="1">
      <alignment horizontal="center"/>
    </xf>
    <xf numFmtId="0" fontId="8" fillId="5" borderId="0" xfId="0" applyFont="1" applyFill="1" applyBorder="1"/>
    <xf numFmtId="44" fontId="0" fillId="5" borderId="0" xfId="1" applyFont="1" applyFill="1" applyBorder="1"/>
    <xf numFmtId="9" fontId="0" fillId="5" borderId="0" xfId="0" applyNumberFormat="1" applyFill="1"/>
    <xf numFmtId="44" fontId="5" fillId="4" borderId="0" xfId="0" applyNumberFormat="1" applyFont="1" applyFill="1" applyBorder="1"/>
    <xf numFmtId="44" fontId="5" fillId="4" borderId="0" xfId="1" applyFont="1" applyFill="1" applyBorder="1"/>
    <xf numFmtId="44" fontId="0" fillId="4" borderId="0" xfId="1" applyFont="1" applyFill="1" applyBorder="1"/>
    <xf numFmtId="0" fontId="0" fillId="5" borderId="0" xfId="0" applyFill="1" applyAlignment="1">
      <alignment horizontal="left"/>
    </xf>
    <xf numFmtId="0" fontId="9" fillId="0" borderId="0" xfId="0" applyFont="1" applyAlignment="1">
      <alignment horizontal="center" wrapText="1"/>
    </xf>
    <xf numFmtId="44" fontId="0" fillId="0" borderId="3" xfId="0" applyNumberFormat="1" applyBorder="1"/>
    <xf numFmtId="44" fontId="0" fillId="0" borderId="0" xfId="1" applyFont="1" applyFill="1" applyBorder="1"/>
    <xf numFmtId="164" fontId="11" fillId="5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4" fontId="3" fillId="0" borderId="8" xfId="0" applyNumberFormat="1" applyFont="1" applyBorder="1"/>
    <xf numFmtId="165" fontId="3" fillId="0" borderId="0" xfId="2" applyNumberFormat="1" applyFont="1" applyBorder="1"/>
    <xf numFmtId="44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9" fontId="3" fillId="4" borderId="0" xfId="2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3" fillId="0" borderId="0" xfId="0" applyNumberFormat="1" applyFont="1" applyBorder="1"/>
    <xf numFmtId="0" fontId="0" fillId="0" borderId="8" xfId="0" applyBorder="1"/>
    <xf numFmtId="0" fontId="0" fillId="0" borderId="0" xfId="0" applyAlignment="1">
      <alignment horizontal="center" wrapText="1"/>
    </xf>
    <xf numFmtId="9" fontId="9" fillId="0" borderId="0" xfId="2" applyFont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4" fontId="3" fillId="4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0</xdr:row>
      <xdr:rowOff>179070</xdr:rowOff>
    </xdr:from>
    <xdr:to>
      <xdr:col>1</xdr:col>
      <xdr:colOff>1036320</xdr:colOff>
      <xdr:row>7</xdr:row>
      <xdr:rowOff>181873</xdr:rowOff>
    </xdr:to>
    <xdr:pic>
      <xdr:nvPicPr>
        <xdr:cNvPr id="2" name="Picture 1" descr="Letterhead Financial 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60985" y="179070"/>
          <a:ext cx="1598295" cy="110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24"/>
  <sheetViews>
    <sheetView tabSelected="1" zoomScale="70" zoomScaleNormal="70" workbookViewId="0">
      <pane ySplit="9" topLeftCell="A10" activePane="bottomLeft" state="frozen"/>
      <selection pane="bottomLeft" activeCell="I21" sqref="I21"/>
    </sheetView>
  </sheetViews>
  <sheetFormatPr defaultRowHeight="14.4" x14ac:dyDescent="0.3"/>
  <cols>
    <col min="1" max="1" width="12" customWidth="1"/>
    <col min="2" max="2" width="23.21875" customWidth="1"/>
    <col min="3" max="3" width="18.109375" customWidth="1"/>
    <col min="4" max="4" width="14" bestFit="1" customWidth="1"/>
    <col min="5" max="5" width="9.5546875" customWidth="1"/>
    <col min="6" max="6" width="8.5546875" style="3" customWidth="1"/>
    <col min="7" max="7" width="14.77734375" customWidth="1"/>
    <col min="8" max="8" width="15.21875" customWidth="1"/>
    <col min="9" max="9" width="14.5546875" customWidth="1"/>
    <col min="10" max="10" width="14.109375" bestFit="1" customWidth="1"/>
    <col min="11" max="11" width="1.33203125" style="6" customWidth="1"/>
    <col min="12" max="12" width="9.44140625" style="6" hidden="1" customWidth="1"/>
    <col min="13" max="13" width="14.77734375" style="6" hidden="1" customWidth="1"/>
    <col min="14" max="14" width="6" style="3" hidden="1" customWidth="1"/>
    <col min="15" max="16" width="13.21875" customWidth="1"/>
    <col min="17" max="17" width="14.109375" bestFit="1" customWidth="1"/>
    <col min="18" max="18" width="1.109375" style="6" customWidth="1"/>
    <col min="19" max="19" width="9.6640625" style="6" hidden="1" customWidth="1"/>
    <col min="20" max="20" width="13" style="6" hidden="1" customWidth="1"/>
    <col min="21" max="21" width="6" style="3" hidden="1" customWidth="1"/>
    <col min="22" max="22" width="12.21875" customWidth="1"/>
    <col min="23" max="23" width="11.44140625" customWidth="1"/>
    <col min="24" max="24" width="11.5546875" customWidth="1"/>
    <col min="25" max="25" width="1.33203125" style="15" customWidth="1"/>
    <col min="26" max="26" width="8.5546875" style="6" hidden="1" customWidth="1"/>
    <col min="27" max="27" width="13.109375" style="6" hidden="1" customWidth="1"/>
    <col min="28" max="28" width="6" style="3" hidden="1" customWidth="1"/>
    <col min="29" max="29" width="13.88671875" customWidth="1"/>
    <col min="30" max="30" width="13.33203125" customWidth="1"/>
    <col min="31" max="31" width="14.109375" bestFit="1" customWidth="1"/>
    <col min="32" max="32" width="1.33203125" style="6" customWidth="1"/>
    <col min="33" max="33" width="9.33203125" style="6" hidden="1" customWidth="1"/>
    <col min="34" max="34" width="13.5546875" style="6" hidden="1" customWidth="1"/>
    <col min="35" max="35" width="6.33203125" style="3" hidden="1" customWidth="1"/>
    <col min="36" max="36" width="12.6640625" customWidth="1"/>
    <col min="37" max="37" width="14.44140625" customWidth="1"/>
    <col min="38" max="38" width="12.44140625" customWidth="1"/>
    <col min="39" max="39" width="1.33203125" customWidth="1"/>
    <col min="40" max="40" width="13" customWidth="1"/>
    <col min="41" max="41" width="12.21875" customWidth="1"/>
    <col min="42" max="42" width="14.6640625" customWidth="1"/>
  </cols>
  <sheetData>
    <row r="2" spans="1:42" ht="18" x14ac:dyDescent="0.35">
      <c r="C2" s="2" t="s">
        <v>116</v>
      </c>
      <c r="D2" s="37"/>
    </row>
    <row r="3" spans="1:42" ht="18" x14ac:dyDescent="0.35">
      <c r="C3" s="2" t="s">
        <v>0</v>
      </c>
      <c r="D3" s="37"/>
    </row>
    <row r="4" spans="1:42" ht="18" x14ac:dyDescent="0.35">
      <c r="C4" s="2" t="s">
        <v>1</v>
      </c>
      <c r="D4" s="37"/>
    </row>
    <row r="5" spans="1:42" ht="18" x14ac:dyDescent="0.35">
      <c r="C5" s="2" t="s">
        <v>2</v>
      </c>
      <c r="D5" s="48"/>
    </row>
    <row r="9" spans="1:42" ht="18" x14ac:dyDescent="0.35">
      <c r="D9" s="82" t="s">
        <v>11</v>
      </c>
      <c r="E9" s="82"/>
      <c r="F9" s="82"/>
      <c r="G9" s="82"/>
      <c r="H9" s="82"/>
      <c r="I9" s="82"/>
      <c r="J9" s="82"/>
      <c r="K9" s="5"/>
      <c r="L9" s="83" t="s">
        <v>12</v>
      </c>
      <c r="M9" s="83"/>
      <c r="N9" s="83"/>
      <c r="O9" s="83"/>
      <c r="P9" s="83"/>
      <c r="Q9" s="83"/>
      <c r="R9" s="5"/>
      <c r="S9" s="82" t="s">
        <v>13</v>
      </c>
      <c r="T9" s="82"/>
      <c r="U9" s="82"/>
      <c r="V9" s="82"/>
      <c r="W9" s="82"/>
      <c r="X9" s="82"/>
      <c r="Y9" s="5"/>
      <c r="Z9" s="83" t="s">
        <v>14</v>
      </c>
      <c r="AA9" s="83"/>
      <c r="AB9" s="83"/>
      <c r="AC9" s="83"/>
      <c r="AD9" s="83"/>
      <c r="AE9" s="83"/>
      <c r="AF9" s="5"/>
      <c r="AG9" s="82" t="s">
        <v>15</v>
      </c>
      <c r="AH9" s="82"/>
      <c r="AI9" s="82"/>
      <c r="AJ9" s="82"/>
      <c r="AK9" s="82"/>
      <c r="AL9" s="82"/>
      <c r="AM9" s="5"/>
      <c r="AN9" s="83" t="s">
        <v>92</v>
      </c>
      <c r="AO9" s="83"/>
      <c r="AP9" s="83"/>
    </row>
    <row r="10" spans="1:42" ht="15.6" x14ac:dyDescent="0.3">
      <c r="A10" s="1" t="s">
        <v>3</v>
      </c>
      <c r="K10" s="4"/>
      <c r="R10" s="4"/>
      <c r="Y10" s="23"/>
      <c r="AF10" s="4"/>
      <c r="AM10" s="4"/>
    </row>
    <row r="11" spans="1:42" s="68" customFormat="1" ht="28.8" x14ac:dyDescent="0.3">
      <c r="B11" s="45" t="s">
        <v>4</v>
      </c>
      <c r="C11" s="45" t="s">
        <v>20</v>
      </c>
      <c r="D11" s="45" t="s">
        <v>5</v>
      </c>
      <c r="E11" s="45" t="s">
        <v>94</v>
      </c>
      <c r="F11" s="69" t="s">
        <v>6</v>
      </c>
      <c r="G11" s="45" t="s">
        <v>7</v>
      </c>
      <c r="H11" s="45" t="s">
        <v>8</v>
      </c>
      <c r="I11" s="45" t="s">
        <v>9</v>
      </c>
      <c r="J11" s="45" t="s">
        <v>10</v>
      </c>
      <c r="K11" s="70"/>
      <c r="L11" s="16" t="s">
        <v>17</v>
      </c>
      <c r="M11" s="16" t="s">
        <v>18</v>
      </c>
      <c r="N11" s="69" t="s">
        <v>6</v>
      </c>
      <c r="O11" s="45" t="s">
        <v>8</v>
      </c>
      <c r="P11" s="45" t="s">
        <v>9</v>
      </c>
      <c r="Q11" s="45" t="s">
        <v>10</v>
      </c>
      <c r="R11" s="70"/>
      <c r="S11" s="16" t="s">
        <v>17</v>
      </c>
      <c r="T11" s="16" t="s">
        <v>18</v>
      </c>
      <c r="U11" s="69" t="s">
        <v>6</v>
      </c>
      <c r="V11" s="45" t="s">
        <v>8</v>
      </c>
      <c r="W11" s="45" t="s">
        <v>9</v>
      </c>
      <c r="X11" s="45" t="s">
        <v>10</v>
      </c>
      <c r="Y11" s="71"/>
      <c r="Z11" s="16" t="s">
        <v>17</v>
      </c>
      <c r="AA11" s="16" t="s">
        <v>18</v>
      </c>
      <c r="AB11" s="69" t="s">
        <v>6</v>
      </c>
      <c r="AC11" s="45" t="s">
        <v>8</v>
      </c>
      <c r="AD11" s="45" t="s">
        <v>9</v>
      </c>
      <c r="AE11" s="45" t="s">
        <v>10</v>
      </c>
      <c r="AF11" s="70"/>
      <c r="AG11" s="16" t="s">
        <v>17</v>
      </c>
      <c r="AH11" s="16" t="s">
        <v>18</v>
      </c>
      <c r="AI11" s="69" t="s">
        <v>6</v>
      </c>
      <c r="AJ11" s="45" t="s">
        <v>8</v>
      </c>
      <c r="AK11" s="45" t="s">
        <v>9</v>
      </c>
      <c r="AL11" s="45" t="s">
        <v>10</v>
      </c>
      <c r="AM11" s="70"/>
      <c r="AN11" s="45" t="s">
        <v>8</v>
      </c>
      <c r="AO11" s="45" t="s">
        <v>9</v>
      </c>
      <c r="AP11" s="45" t="s">
        <v>95</v>
      </c>
    </row>
    <row r="12" spans="1:42" x14ac:dyDescent="0.3">
      <c r="A12" s="8">
        <v>60224</v>
      </c>
      <c r="B12" s="65" t="s">
        <v>16</v>
      </c>
      <c r="C12" s="44" t="s">
        <v>93</v>
      </c>
      <c r="D12" s="34">
        <v>0</v>
      </c>
      <c r="E12" s="33"/>
      <c r="F12" s="35">
        <v>0</v>
      </c>
      <c r="G12" s="36">
        <v>0.32500000000000001</v>
      </c>
      <c r="H12" s="7">
        <f>D12*F12</f>
        <v>0</v>
      </c>
      <c r="I12" s="7">
        <f>H12*G12</f>
        <v>0</v>
      </c>
      <c r="J12" s="7">
        <f>H12+I12</f>
        <v>0</v>
      </c>
      <c r="K12" s="4"/>
      <c r="L12" s="40">
        <v>0.03</v>
      </c>
      <c r="M12" s="12">
        <f t="shared" ref="M12:M23" si="0">D12*1.03</f>
        <v>0</v>
      </c>
      <c r="N12" s="35">
        <f>F12</f>
        <v>0</v>
      </c>
      <c r="O12" s="7">
        <f>M12*N12</f>
        <v>0</v>
      </c>
      <c r="P12" s="7">
        <f>O12*G12</f>
        <v>0</v>
      </c>
      <c r="Q12" s="7">
        <f>O12+P12</f>
        <v>0</v>
      </c>
      <c r="R12" s="4"/>
      <c r="S12" s="40">
        <f>L12</f>
        <v>0.03</v>
      </c>
      <c r="T12" s="12">
        <f>M12*1.03</f>
        <v>0</v>
      </c>
      <c r="U12" s="35">
        <f>F12</f>
        <v>0</v>
      </c>
      <c r="V12" s="7">
        <f>T12*U12</f>
        <v>0</v>
      </c>
      <c r="W12" s="7">
        <f>V12*G12</f>
        <v>0</v>
      </c>
      <c r="X12" s="7">
        <f>V12+W12</f>
        <v>0</v>
      </c>
      <c r="Y12" s="23"/>
      <c r="Z12" s="40">
        <f>L12</f>
        <v>0.03</v>
      </c>
      <c r="AA12" s="12">
        <f>T12*1.03</f>
        <v>0</v>
      </c>
      <c r="AB12" s="35">
        <f>F12</f>
        <v>0</v>
      </c>
      <c r="AC12" s="7">
        <f>AA12*AB12</f>
        <v>0</v>
      </c>
      <c r="AD12" s="7">
        <f>AC12*G12</f>
        <v>0</v>
      </c>
      <c r="AE12" s="7">
        <f>AC12+AD12</f>
        <v>0</v>
      </c>
      <c r="AF12" s="4"/>
      <c r="AG12" s="35">
        <f>L12</f>
        <v>0.03</v>
      </c>
      <c r="AH12" s="12">
        <f>+AA12*1.03</f>
        <v>0</v>
      </c>
      <c r="AI12" s="35">
        <f>F12</f>
        <v>0</v>
      </c>
      <c r="AJ12" s="7">
        <f>AH12*AI12</f>
        <v>0</v>
      </c>
      <c r="AK12" s="7">
        <f>AJ12*G12</f>
        <v>0</v>
      </c>
      <c r="AL12" s="7">
        <f>AJ12+AK12</f>
        <v>0</v>
      </c>
      <c r="AM12" s="29"/>
      <c r="AN12" s="7">
        <f>H12+O12+V12+AC12+AJ12</f>
        <v>0</v>
      </c>
      <c r="AO12" s="7">
        <f>I12+P12+W12+AD12+AK12</f>
        <v>0</v>
      </c>
      <c r="AP12" s="7">
        <f>AN12+AO12</f>
        <v>0</v>
      </c>
    </row>
    <row r="13" spans="1:42" x14ac:dyDescent="0.3">
      <c r="A13" s="8">
        <v>60224</v>
      </c>
      <c r="B13" s="65" t="s">
        <v>16</v>
      </c>
      <c r="C13" s="44" t="s">
        <v>107</v>
      </c>
      <c r="D13" s="34">
        <v>0</v>
      </c>
      <c r="E13" s="33"/>
      <c r="F13" s="35">
        <v>0</v>
      </c>
      <c r="G13" s="36">
        <v>0.32500000000000001</v>
      </c>
      <c r="H13" s="7">
        <f>D13*F13</f>
        <v>0</v>
      </c>
      <c r="I13" s="7">
        <f>H13*G13</f>
        <v>0</v>
      </c>
      <c r="J13" s="7">
        <f t="shared" ref="J13:J16" si="1">H13+I13</f>
        <v>0</v>
      </c>
      <c r="K13" s="4"/>
      <c r="L13" s="40">
        <v>0.03</v>
      </c>
      <c r="M13" s="12">
        <f t="shared" si="0"/>
        <v>0</v>
      </c>
      <c r="N13" s="35">
        <f>F13</f>
        <v>0</v>
      </c>
      <c r="O13" s="7">
        <f>M13*N13</f>
        <v>0</v>
      </c>
      <c r="P13" s="7">
        <f>O13*G13</f>
        <v>0</v>
      </c>
      <c r="Q13" s="7">
        <f t="shared" ref="Q13:Q16" si="2">O13+P13</f>
        <v>0</v>
      </c>
      <c r="R13" s="4"/>
      <c r="S13" s="40">
        <f t="shared" ref="S13:S16" si="3">L13</f>
        <v>0.03</v>
      </c>
      <c r="T13" s="12">
        <f t="shared" ref="T13:T23" si="4">M13*1.03</f>
        <v>0</v>
      </c>
      <c r="U13" s="35">
        <f>F13</f>
        <v>0</v>
      </c>
      <c r="V13" s="7">
        <f>T13*U13</f>
        <v>0</v>
      </c>
      <c r="W13" s="7">
        <f>V13*G13</f>
        <v>0</v>
      </c>
      <c r="X13" s="7">
        <f t="shared" ref="X13:X16" si="5">V13+W13</f>
        <v>0</v>
      </c>
      <c r="Y13" s="23"/>
      <c r="Z13" s="40">
        <f t="shared" ref="Z13:Z16" si="6">L13</f>
        <v>0.03</v>
      </c>
      <c r="AA13" s="12">
        <f t="shared" ref="AA13:AA23" si="7">T13*1.03</f>
        <v>0</v>
      </c>
      <c r="AB13" s="35">
        <f>F13</f>
        <v>0</v>
      </c>
      <c r="AC13" s="7">
        <f>AA13*AB13</f>
        <v>0</v>
      </c>
      <c r="AD13" s="7">
        <f>AC13*G13</f>
        <v>0</v>
      </c>
      <c r="AE13" s="7">
        <f t="shared" ref="AE13:AE16" si="8">AC13+AD13</f>
        <v>0</v>
      </c>
      <c r="AF13" s="4"/>
      <c r="AG13" s="35">
        <f t="shared" ref="AG13:AG16" si="9">L13</f>
        <v>0.03</v>
      </c>
      <c r="AH13" s="12">
        <f t="shared" ref="AH13:AH23" si="10">+AA13*1.03</f>
        <v>0</v>
      </c>
      <c r="AI13" s="35">
        <f>F13</f>
        <v>0</v>
      </c>
      <c r="AJ13" s="7">
        <f>AH13*AI13</f>
        <v>0</v>
      </c>
      <c r="AK13" s="7">
        <f>AJ13*G13</f>
        <v>0</v>
      </c>
      <c r="AL13" s="7">
        <f t="shared" ref="AL13:AL16" si="11">AJ13+AK13</f>
        <v>0</v>
      </c>
      <c r="AM13" s="29"/>
      <c r="AN13" s="7">
        <f t="shared" ref="AN13:AN16" si="12">H13+O13+V13+AC13+AJ13</f>
        <v>0</v>
      </c>
      <c r="AO13" s="7">
        <f t="shared" ref="AO13:AO16" si="13">I13+P13+W13+AD13+AK13</f>
        <v>0</v>
      </c>
      <c r="AP13" s="7">
        <f t="shared" ref="AP13:AP16" si="14">AN13+AO13</f>
        <v>0</v>
      </c>
    </row>
    <row r="14" spans="1:42" x14ac:dyDescent="0.3">
      <c r="A14" s="8">
        <v>60224</v>
      </c>
      <c r="B14" s="9" t="s">
        <v>16</v>
      </c>
      <c r="C14" s="44"/>
      <c r="D14" s="34">
        <v>0</v>
      </c>
      <c r="E14" s="38"/>
      <c r="F14" s="35">
        <v>0</v>
      </c>
      <c r="G14" s="36">
        <v>0.32500000000000001</v>
      </c>
      <c r="H14" s="7">
        <f>D14*F14</f>
        <v>0</v>
      </c>
      <c r="I14" s="7">
        <f>H14*G14</f>
        <v>0</v>
      </c>
      <c r="J14" s="7">
        <f t="shared" si="1"/>
        <v>0</v>
      </c>
      <c r="K14" s="4"/>
      <c r="L14" s="40">
        <v>0.03</v>
      </c>
      <c r="M14" s="12">
        <f t="shared" si="0"/>
        <v>0</v>
      </c>
      <c r="N14" s="35">
        <f>F14</f>
        <v>0</v>
      </c>
      <c r="O14" s="7">
        <f>M14*N14</f>
        <v>0</v>
      </c>
      <c r="P14" s="7">
        <f>O14*G14</f>
        <v>0</v>
      </c>
      <c r="Q14" s="7">
        <f t="shared" si="2"/>
        <v>0</v>
      </c>
      <c r="R14" s="4"/>
      <c r="S14" s="40">
        <f t="shared" si="3"/>
        <v>0.03</v>
      </c>
      <c r="T14" s="12">
        <f t="shared" si="4"/>
        <v>0</v>
      </c>
      <c r="U14" s="35">
        <f>F14</f>
        <v>0</v>
      </c>
      <c r="V14" s="7">
        <f>T14*U14</f>
        <v>0</v>
      </c>
      <c r="W14" s="7">
        <f>V14*G14</f>
        <v>0</v>
      </c>
      <c r="X14" s="7">
        <f t="shared" si="5"/>
        <v>0</v>
      </c>
      <c r="Y14" s="23"/>
      <c r="Z14" s="40">
        <f t="shared" si="6"/>
        <v>0.03</v>
      </c>
      <c r="AA14" s="12">
        <f t="shared" si="7"/>
        <v>0</v>
      </c>
      <c r="AB14" s="35">
        <f>F14</f>
        <v>0</v>
      </c>
      <c r="AC14" s="7">
        <f>AA14*AB14</f>
        <v>0</v>
      </c>
      <c r="AD14" s="7">
        <f>AC14*G14</f>
        <v>0</v>
      </c>
      <c r="AE14" s="7">
        <f t="shared" si="8"/>
        <v>0</v>
      </c>
      <c r="AF14" s="4"/>
      <c r="AG14" s="35">
        <f t="shared" si="9"/>
        <v>0.03</v>
      </c>
      <c r="AH14" s="12">
        <f t="shared" si="10"/>
        <v>0</v>
      </c>
      <c r="AI14" s="35">
        <f>F14</f>
        <v>0</v>
      </c>
      <c r="AJ14" s="7">
        <f>AH14*AI14</f>
        <v>0</v>
      </c>
      <c r="AK14" s="7">
        <f>AJ14*G14</f>
        <v>0</v>
      </c>
      <c r="AL14" s="7">
        <f t="shared" si="11"/>
        <v>0</v>
      </c>
      <c r="AM14" s="29"/>
      <c r="AN14" s="7">
        <f t="shared" si="12"/>
        <v>0</v>
      </c>
      <c r="AO14" s="7">
        <f t="shared" si="13"/>
        <v>0</v>
      </c>
      <c r="AP14" s="7">
        <f t="shared" si="14"/>
        <v>0</v>
      </c>
    </row>
    <row r="15" spans="1:42" x14ac:dyDescent="0.3">
      <c r="A15" s="8">
        <v>60224</v>
      </c>
      <c r="B15" s="9" t="s">
        <v>16</v>
      </c>
      <c r="C15" s="44"/>
      <c r="D15" s="34">
        <v>0</v>
      </c>
      <c r="E15" s="33"/>
      <c r="F15" s="35">
        <v>0</v>
      </c>
      <c r="G15" s="36">
        <v>0.32500000000000001</v>
      </c>
      <c r="H15" s="7">
        <f>D15*F15</f>
        <v>0</v>
      </c>
      <c r="I15" s="7">
        <f>H15*G15</f>
        <v>0</v>
      </c>
      <c r="J15" s="7">
        <f t="shared" si="1"/>
        <v>0</v>
      </c>
      <c r="K15" s="4"/>
      <c r="L15" s="40">
        <v>0.03</v>
      </c>
      <c r="M15" s="12">
        <f t="shared" si="0"/>
        <v>0</v>
      </c>
      <c r="N15" s="35">
        <f>F15</f>
        <v>0</v>
      </c>
      <c r="O15" s="7">
        <f>M15*N15</f>
        <v>0</v>
      </c>
      <c r="P15" s="7">
        <f>O15*G15</f>
        <v>0</v>
      </c>
      <c r="Q15" s="7">
        <f t="shared" si="2"/>
        <v>0</v>
      </c>
      <c r="R15" s="4"/>
      <c r="S15" s="40">
        <f t="shared" si="3"/>
        <v>0.03</v>
      </c>
      <c r="T15" s="12">
        <f t="shared" si="4"/>
        <v>0</v>
      </c>
      <c r="U15" s="35">
        <f>F15</f>
        <v>0</v>
      </c>
      <c r="V15" s="7">
        <f>T15*U15</f>
        <v>0</v>
      </c>
      <c r="W15" s="7">
        <f>V15*G15</f>
        <v>0</v>
      </c>
      <c r="X15" s="7">
        <f t="shared" si="5"/>
        <v>0</v>
      </c>
      <c r="Y15" s="23"/>
      <c r="Z15" s="40">
        <f t="shared" si="6"/>
        <v>0.03</v>
      </c>
      <c r="AA15" s="12">
        <f t="shared" si="7"/>
        <v>0</v>
      </c>
      <c r="AB15" s="35">
        <f>F15</f>
        <v>0</v>
      </c>
      <c r="AC15" s="7">
        <f>AA15*AB15</f>
        <v>0</v>
      </c>
      <c r="AD15" s="7">
        <f>AC15*G15</f>
        <v>0</v>
      </c>
      <c r="AE15" s="7">
        <f t="shared" si="8"/>
        <v>0</v>
      </c>
      <c r="AF15" s="4"/>
      <c r="AG15" s="35">
        <f t="shared" si="9"/>
        <v>0.03</v>
      </c>
      <c r="AH15" s="12">
        <f t="shared" si="10"/>
        <v>0</v>
      </c>
      <c r="AI15" s="35">
        <f>F15</f>
        <v>0</v>
      </c>
      <c r="AJ15" s="7">
        <f>AH15*AI15</f>
        <v>0</v>
      </c>
      <c r="AK15" s="7">
        <f>AJ15*G15</f>
        <v>0</v>
      </c>
      <c r="AL15" s="7">
        <f t="shared" si="11"/>
        <v>0</v>
      </c>
      <c r="AM15" s="29"/>
      <c r="AN15" s="7">
        <f t="shared" si="12"/>
        <v>0</v>
      </c>
      <c r="AO15" s="7">
        <f t="shared" si="13"/>
        <v>0</v>
      </c>
      <c r="AP15" s="7">
        <f t="shared" si="14"/>
        <v>0</v>
      </c>
    </row>
    <row r="16" spans="1:42" ht="15" thickBot="1" x14ac:dyDescent="0.35">
      <c r="A16" s="8">
        <v>60224</v>
      </c>
      <c r="B16" s="9" t="s">
        <v>16</v>
      </c>
      <c r="C16" s="44"/>
      <c r="D16" s="34">
        <v>0</v>
      </c>
      <c r="E16" s="33"/>
      <c r="F16" s="35">
        <v>0</v>
      </c>
      <c r="G16" s="36">
        <v>0.32500000000000001</v>
      </c>
      <c r="H16" s="10">
        <f>D16*F16</f>
        <v>0</v>
      </c>
      <c r="I16" s="10">
        <f>H16*G16</f>
        <v>0</v>
      </c>
      <c r="J16" s="10">
        <f t="shared" si="1"/>
        <v>0</v>
      </c>
      <c r="K16" s="4"/>
      <c r="L16" s="40">
        <v>0.03</v>
      </c>
      <c r="M16" s="12">
        <f t="shared" si="0"/>
        <v>0</v>
      </c>
      <c r="N16" s="35">
        <f>F16</f>
        <v>0</v>
      </c>
      <c r="O16" s="10">
        <f>M16*N16</f>
        <v>0</v>
      </c>
      <c r="P16" s="7">
        <f>O16*G16</f>
        <v>0</v>
      </c>
      <c r="Q16" s="10">
        <f t="shared" si="2"/>
        <v>0</v>
      </c>
      <c r="R16" s="4"/>
      <c r="S16" s="40">
        <f t="shared" si="3"/>
        <v>0.03</v>
      </c>
      <c r="T16" s="12">
        <f t="shared" si="4"/>
        <v>0</v>
      </c>
      <c r="U16" s="35">
        <f>F16</f>
        <v>0</v>
      </c>
      <c r="V16" s="10">
        <f>T16*U16</f>
        <v>0</v>
      </c>
      <c r="W16" s="10">
        <f>V16*G16</f>
        <v>0</v>
      </c>
      <c r="X16" s="10">
        <f t="shared" si="5"/>
        <v>0</v>
      </c>
      <c r="Y16" s="23"/>
      <c r="Z16" s="40">
        <f t="shared" si="6"/>
        <v>0.03</v>
      </c>
      <c r="AA16" s="12">
        <f t="shared" si="7"/>
        <v>0</v>
      </c>
      <c r="AB16" s="35">
        <f>F16</f>
        <v>0</v>
      </c>
      <c r="AC16" s="10">
        <f>AA16*AB16</f>
        <v>0</v>
      </c>
      <c r="AD16" s="10">
        <f>AC16*G16</f>
        <v>0</v>
      </c>
      <c r="AE16" s="10">
        <f t="shared" si="8"/>
        <v>0</v>
      </c>
      <c r="AF16" s="4"/>
      <c r="AG16" s="35">
        <f t="shared" si="9"/>
        <v>0.03</v>
      </c>
      <c r="AH16" s="12">
        <f t="shared" si="10"/>
        <v>0</v>
      </c>
      <c r="AI16" s="35">
        <f>F16</f>
        <v>0</v>
      </c>
      <c r="AJ16" s="10">
        <f>AH16*AI16</f>
        <v>0</v>
      </c>
      <c r="AK16" s="10">
        <f>AJ16*G16</f>
        <v>0</v>
      </c>
      <c r="AL16" s="10">
        <f t="shared" si="11"/>
        <v>0</v>
      </c>
      <c r="AM16" s="43"/>
      <c r="AN16" s="10">
        <f t="shared" si="12"/>
        <v>0</v>
      </c>
      <c r="AO16" s="10">
        <f t="shared" si="13"/>
        <v>0</v>
      </c>
      <c r="AP16" s="10">
        <f t="shared" si="14"/>
        <v>0</v>
      </c>
    </row>
    <row r="17" spans="1:42" ht="15" thickTop="1" x14ac:dyDescent="0.3">
      <c r="D17" s="7"/>
      <c r="H17" s="11">
        <f>SUM(H12:H16)</f>
        <v>0</v>
      </c>
      <c r="I17" s="11">
        <f t="shared" ref="I17:J17" si="15">SUM(I12:I16)</f>
        <v>0</v>
      </c>
      <c r="J17" s="11">
        <f t="shared" si="15"/>
        <v>0</v>
      </c>
      <c r="K17" s="4"/>
      <c r="M17" s="12">
        <f t="shared" si="0"/>
        <v>0</v>
      </c>
      <c r="O17" s="11">
        <f>SUM(O12:O16)</f>
        <v>0</v>
      </c>
      <c r="P17" s="46">
        <f t="shared" ref="P17" si="16">SUM(P12:P16)</f>
        <v>0</v>
      </c>
      <c r="Q17" s="11">
        <f t="shared" ref="Q17" si="17">SUM(Q12:Q16)</f>
        <v>0</v>
      </c>
      <c r="R17" s="4"/>
      <c r="T17" s="12">
        <f t="shared" si="4"/>
        <v>0</v>
      </c>
      <c r="U17" s="13"/>
      <c r="V17" s="11">
        <f>SUM(V12:V16)</f>
        <v>0</v>
      </c>
      <c r="W17" s="11">
        <f t="shared" ref="W17" si="18">SUM(W12:W16)</f>
        <v>0</v>
      </c>
      <c r="X17" s="11">
        <f t="shared" ref="X17" si="19">SUM(X12:X16)</f>
        <v>0</v>
      </c>
      <c r="Y17" s="23"/>
      <c r="AA17" s="12">
        <f t="shared" si="7"/>
        <v>0</v>
      </c>
      <c r="AB17" s="13"/>
      <c r="AC17" s="11">
        <f>SUM(AC12:AC16)</f>
        <v>0</v>
      </c>
      <c r="AD17" s="11">
        <f t="shared" ref="AD17" si="20">SUM(AD12:AD16)</f>
        <v>0</v>
      </c>
      <c r="AE17" s="11">
        <f t="shared" ref="AE17" si="21">SUM(AE12:AE16)</f>
        <v>0</v>
      </c>
      <c r="AF17" s="4"/>
      <c r="AH17" s="12">
        <f t="shared" si="10"/>
        <v>0</v>
      </c>
      <c r="AI17" s="13"/>
      <c r="AJ17" s="11">
        <f>SUM(AJ12:AJ16)</f>
        <v>0</v>
      </c>
      <c r="AK17" s="11">
        <f t="shared" ref="AK17" si="22">SUM(AK12:AK16)</f>
        <v>0</v>
      </c>
      <c r="AL17" s="11">
        <f t="shared" ref="AL17" si="23">SUM(AL12:AL16)</f>
        <v>0</v>
      </c>
      <c r="AM17" s="26"/>
      <c r="AN17" s="11">
        <f>SUM(AN12:AN16)</f>
        <v>0</v>
      </c>
      <c r="AO17" s="11">
        <f t="shared" ref="AO17" si="24">SUM(AO12:AO16)</f>
        <v>0</v>
      </c>
      <c r="AP17" s="11">
        <f t="shared" ref="AP17" si="25">SUM(AP12:AP16)</f>
        <v>0</v>
      </c>
    </row>
    <row r="18" spans="1:42" x14ac:dyDescent="0.3">
      <c r="B18" s="17" t="s">
        <v>19</v>
      </c>
      <c r="C18" s="14"/>
      <c r="K18" s="4"/>
      <c r="M18" s="12">
        <f t="shared" si="0"/>
        <v>0</v>
      </c>
      <c r="R18" s="4"/>
      <c r="T18" s="12">
        <f t="shared" si="4"/>
        <v>0</v>
      </c>
      <c r="U18" s="13"/>
      <c r="Y18" s="23"/>
      <c r="AA18" s="12">
        <f t="shared" si="7"/>
        <v>0</v>
      </c>
      <c r="AB18" s="13"/>
      <c r="AF18" s="4"/>
      <c r="AH18" s="12">
        <f t="shared" si="10"/>
        <v>0</v>
      </c>
      <c r="AI18" s="13"/>
      <c r="AM18" s="4"/>
    </row>
    <row r="19" spans="1:42" x14ac:dyDescent="0.3">
      <c r="A19">
        <v>60228</v>
      </c>
      <c r="B19" s="9" t="s">
        <v>16</v>
      </c>
      <c r="C19" s="33" t="s">
        <v>21</v>
      </c>
      <c r="D19" s="34">
        <v>0</v>
      </c>
      <c r="E19" s="33"/>
      <c r="F19" s="35">
        <v>0</v>
      </c>
      <c r="G19" s="36">
        <v>0.45700000000000002</v>
      </c>
      <c r="H19" s="7">
        <f>D19*F19</f>
        <v>0</v>
      </c>
      <c r="I19" s="7">
        <f>H19*G19</f>
        <v>0</v>
      </c>
      <c r="J19" s="7">
        <f>H19+I19</f>
        <v>0</v>
      </c>
      <c r="K19" s="4"/>
      <c r="L19" s="35">
        <v>0.03</v>
      </c>
      <c r="M19" s="12">
        <f t="shared" si="0"/>
        <v>0</v>
      </c>
      <c r="N19" s="35">
        <f>F19</f>
        <v>0</v>
      </c>
      <c r="O19" s="7">
        <f>M19*N19</f>
        <v>0</v>
      </c>
      <c r="P19" s="7">
        <f>O19*G19</f>
        <v>0</v>
      </c>
      <c r="Q19" s="7">
        <f>O19+P19</f>
        <v>0</v>
      </c>
      <c r="R19" s="4"/>
      <c r="S19" s="35">
        <f>L19</f>
        <v>0.03</v>
      </c>
      <c r="T19" s="12">
        <f t="shared" si="4"/>
        <v>0</v>
      </c>
      <c r="U19" s="35">
        <f>F19</f>
        <v>0</v>
      </c>
      <c r="V19" s="7">
        <f>T19*U19</f>
        <v>0</v>
      </c>
      <c r="W19" s="7">
        <f>V19*G19</f>
        <v>0</v>
      </c>
      <c r="X19" s="7">
        <f>V19+W19</f>
        <v>0</v>
      </c>
      <c r="Y19" s="23"/>
      <c r="Z19" s="35">
        <f>L19</f>
        <v>0.03</v>
      </c>
      <c r="AA19" s="12">
        <f t="shared" si="7"/>
        <v>0</v>
      </c>
      <c r="AB19" s="35">
        <f>F19</f>
        <v>0</v>
      </c>
      <c r="AC19" s="7">
        <f>AA19*AB19</f>
        <v>0</v>
      </c>
      <c r="AD19" s="7">
        <f>AC19*G19</f>
        <v>0</v>
      </c>
      <c r="AE19" s="7">
        <f>AC19+AD19</f>
        <v>0</v>
      </c>
      <c r="AF19" s="4"/>
      <c r="AG19" s="35">
        <f>L19</f>
        <v>0.03</v>
      </c>
      <c r="AH19" s="12">
        <f t="shared" si="10"/>
        <v>0</v>
      </c>
      <c r="AI19" s="35">
        <f>F19</f>
        <v>0</v>
      </c>
      <c r="AJ19" s="7">
        <f>AH19*AI19</f>
        <v>0</v>
      </c>
      <c r="AK19" s="7">
        <f>AJ19*G19</f>
        <v>0</v>
      </c>
      <c r="AL19" s="7">
        <f>AJ19+AK19</f>
        <v>0</v>
      </c>
      <c r="AM19" s="29"/>
      <c r="AN19" s="7">
        <f t="shared" ref="AN19:AN23" si="26">H19+O19+V19+AC19+AJ19</f>
        <v>0</v>
      </c>
      <c r="AO19" s="7">
        <f t="shared" ref="AO19:AO23" si="27">I19+P19+W19+AD19+AK19</f>
        <v>0</v>
      </c>
      <c r="AP19" s="7">
        <f>AN19+AO19</f>
        <v>0</v>
      </c>
    </row>
    <row r="20" spans="1:42" x14ac:dyDescent="0.3">
      <c r="A20">
        <v>60228</v>
      </c>
      <c r="B20" s="9" t="s">
        <v>16</v>
      </c>
      <c r="C20" s="33" t="s">
        <v>21</v>
      </c>
      <c r="D20" s="34">
        <v>0</v>
      </c>
      <c r="E20" s="33"/>
      <c r="F20" s="35">
        <v>0</v>
      </c>
      <c r="G20" s="36">
        <v>0.45700000000000002</v>
      </c>
      <c r="H20" s="7">
        <f>D20*F20</f>
        <v>0</v>
      </c>
      <c r="I20" s="7">
        <f>H20*G20</f>
        <v>0</v>
      </c>
      <c r="J20" s="7">
        <f t="shared" ref="J20:J23" si="28">H20+I20</f>
        <v>0</v>
      </c>
      <c r="K20" s="4"/>
      <c r="L20" s="35">
        <v>0.03</v>
      </c>
      <c r="M20" s="12">
        <f t="shared" si="0"/>
        <v>0</v>
      </c>
      <c r="N20" s="35">
        <f>F20</f>
        <v>0</v>
      </c>
      <c r="O20" s="7">
        <f>M20*N20</f>
        <v>0</v>
      </c>
      <c r="P20" s="7">
        <f>O20*G20</f>
        <v>0</v>
      </c>
      <c r="Q20" s="7">
        <f t="shared" ref="Q20:Q23" si="29">O20+P20</f>
        <v>0</v>
      </c>
      <c r="R20" s="4"/>
      <c r="S20" s="35">
        <f t="shared" ref="S20:S23" si="30">L20</f>
        <v>0.03</v>
      </c>
      <c r="T20" s="12">
        <f t="shared" si="4"/>
        <v>0</v>
      </c>
      <c r="U20" s="35">
        <f>F20</f>
        <v>0</v>
      </c>
      <c r="V20" s="7">
        <f>T20*U20</f>
        <v>0</v>
      </c>
      <c r="W20" s="7">
        <f>V20*G20</f>
        <v>0</v>
      </c>
      <c r="X20" s="7">
        <f t="shared" ref="X20:X23" si="31">V20+W20</f>
        <v>0</v>
      </c>
      <c r="Y20" s="23"/>
      <c r="Z20" s="35">
        <f t="shared" ref="Z20:Z23" si="32">L20</f>
        <v>0.03</v>
      </c>
      <c r="AA20" s="12">
        <f t="shared" si="7"/>
        <v>0</v>
      </c>
      <c r="AB20" s="35">
        <f>F20</f>
        <v>0</v>
      </c>
      <c r="AC20" s="7">
        <f>AA20*AB20</f>
        <v>0</v>
      </c>
      <c r="AD20" s="7">
        <f>AC20*G20</f>
        <v>0</v>
      </c>
      <c r="AE20" s="7">
        <f t="shared" ref="AE20:AE23" si="33">AC20+AD20</f>
        <v>0</v>
      </c>
      <c r="AF20" s="4"/>
      <c r="AG20" s="35">
        <f t="shared" ref="AG20:AG23" si="34">L20</f>
        <v>0.03</v>
      </c>
      <c r="AH20" s="12">
        <f t="shared" si="10"/>
        <v>0</v>
      </c>
      <c r="AI20" s="35">
        <f>F20</f>
        <v>0</v>
      </c>
      <c r="AJ20" s="7">
        <f>AH20*AI20</f>
        <v>0</v>
      </c>
      <c r="AK20" s="7">
        <f>AJ20*G20</f>
        <v>0</v>
      </c>
      <c r="AL20" s="7">
        <f t="shared" ref="AL20:AL23" si="35">AJ20+AK20</f>
        <v>0</v>
      </c>
      <c r="AM20" s="29"/>
      <c r="AN20" s="7">
        <f t="shared" si="26"/>
        <v>0</v>
      </c>
      <c r="AO20" s="7">
        <f t="shared" si="27"/>
        <v>0</v>
      </c>
      <c r="AP20" s="7">
        <f t="shared" ref="AP20:AP23" si="36">AN20+AO20</f>
        <v>0</v>
      </c>
    </row>
    <row r="21" spans="1:42" x14ac:dyDescent="0.3">
      <c r="A21">
        <v>60228</v>
      </c>
      <c r="B21" s="9" t="s">
        <v>16</v>
      </c>
      <c r="C21" s="33" t="s">
        <v>21</v>
      </c>
      <c r="D21" s="34">
        <v>0</v>
      </c>
      <c r="E21" s="33"/>
      <c r="F21" s="35">
        <v>0</v>
      </c>
      <c r="G21" s="36">
        <v>0.45700000000000002</v>
      </c>
      <c r="H21" s="7">
        <f>D21*F21</f>
        <v>0</v>
      </c>
      <c r="I21" s="7">
        <f>H21*G21</f>
        <v>0</v>
      </c>
      <c r="J21" s="7">
        <f t="shared" si="28"/>
        <v>0</v>
      </c>
      <c r="K21" s="4"/>
      <c r="L21" s="35">
        <v>0.03</v>
      </c>
      <c r="M21" s="12">
        <f t="shared" si="0"/>
        <v>0</v>
      </c>
      <c r="N21" s="35">
        <f>F21</f>
        <v>0</v>
      </c>
      <c r="O21" s="7">
        <f>M21*N21</f>
        <v>0</v>
      </c>
      <c r="P21" s="7">
        <f>O21*G21</f>
        <v>0</v>
      </c>
      <c r="Q21" s="7">
        <f t="shared" si="29"/>
        <v>0</v>
      </c>
      <c r="R21" s="4"/>
      <c r="S21" s="35">
        <f t="shared" si="30"/>
        <v>0.03</v>
      </c>
      <c r="T21" s="12">
        <f t="shared" si="4"/>
        <v>0</v>
      </c>
      <c r="U21" s="35">
        <f>F21</f>
        <v>0</v>
      </c>
      <c r="V21" s="7">
        <f>T21*U21</f>
        <v>0</v>
      </c>
      <c r="W21" s="7">
        <f>V21*G21</f>
        <v>0</v>
      </c>
      <c r="X21" s="7">
        <f t="shared" si="31"/>
        <v>0</v>
      </c>
      <c r="Y21" s="23"/>
      <c r="Z21" s="35">
        <f t="shared" si="32"/>
        <v>0.03</v>
      </c>
      <c r="AA21" s="12">
        <f t="shared" si="7"/>
        <v>0</v>
      </c>
      <c r="AB21" s="35">
        <f>F21</f>
        <v>0</v>
      </c>
      <c r="AC21" s="7">
        <f>AA21*AB21</f>
        <v>0</v>
      </c>
      <c r="AD21" s="7">
        <f>AC21*G21</f>
        <v>0</v>
      </c>
      <c r="AE21" s="7">
        <f t="shared" si="33"/>
        <v>0</v>
      </c>
      <c r="AF21" s="4"/>
      <c r="AG21" s="35">
        <f t="shared" si="34"/>
        <v>0.03</v>
      </c>
      <c r="AH21" s="12">
        <f t="shared" si="10"/>
        <v>0</v>
      </c>
      <c r="AI21" s="35">
        <f>F21</f>
        <v>0</v>
      </c>
      <c r="AJ21" s="7">
        <f>AH21*AI21</f>
        <v>0</v>
      </c>
      <c r="AK21" s="7">
        <f>AJ21*G21</f>
        <v>0</v>
      </c>
      <c r="AL21" s="7">
        <f t="shared" si="35"/>
        <v>0</v>
      </c>
      <c r="AM21" s="29"/>
      <c r="AN21" s="7">
        <f t="shared" si="26"/>
        <v>0</v>
      </c>
      <c r="AO21" s="7">
        <f t="shared" si="27"/>
        <v>0</v>
      </c>
      <c r="AP21" s="7">
        <f t="shared" si="36"/>
        <v>0</v>
      </c>
    </row>
    <row r="22" spans="1:42" x14ac:dyDescent="0.3">
      <c r="A22">
        <v>60285</v>
      </c>
      <c r="B22" s="65" t="s">
        <v>16</v>
      </c>
      <c r="C22" s="33" t="s">
        <v>22</v>
      </c>
      <c r="D22" s="34">
        <v>0</v>
      </c>
      <c r="E22" s="33"/>
      <c r="F22" s="35">
        <v>0</v>
      </c>
      <c r="G22" s="36">
        <v>0.32500000000000001</v>
      </c>
      <c r="H22" s="7">
        <f>D22*F22</f>
        <v>0</v>
      </c>
      <c r="I22" s="7">
        <f>H22*G22</f>
        <v>0</v>
      </c>
      <c r="J22" s="7">
        <f t="shared" si="28"/>
        <v>0</v>
      </c>
      <c r="K22" s="4"/>
      <c r="L22" s="35">
        <v>0.03</v>
      </c>
      <c r="M22" s="12">
        <f t="shared" si="0"/>
        <v>0</v>
      </c>
      <c r="N22" s="35">
        <f>F22</f>
        <v>0</v>
      </c>
      <c r="O22" s="7">
        <f>M22*N22</f>
        <v>0</v>
      </c>
      <c r="P22" s="7">
        <f>O22*G22</f>
        <v>0</v>
      </c>
      <c r="Q22" s="7">
        <f t="shared" si="29"/>
        <v>0</v>
      </c>
      <c r="R22" s="4"/>
      <c r="S22" s="35">
        <f t="shared" si="30"/>
        <v>0.03</v>
      </c>
      <c r="T22" s="12">
        <f t="shared" si="4"/>
        <v>0</v>
      </c>
      <c r="U22" s="35">
        <f>F22</f>
        <v>0</v>
      </c>
      <c r="V22" s="7">
        <f>T22*U22</f>
        <v>0</v>
      </c>
      <c r="W22" s="7">
        <f>V22*G22</f>
        <v>0</v>
      </c>
      <c r="X22" s="7">
        <f t="shared" si="31"/>
        <v>0</v>
      </c>
      <c r="Y22" s="23"/>
      <c r="Z22" s="35">
        <f t="shared" si="32"/>
        <v>0.03</v>
      </c>
      <c r="AA22" s="12">
        <f t="shared" si="7"/>
        <v>0</v>
      </c>
      <c r="AB22" s="35">
        <f>F22</f>
        <v>0</v>
      </c>
      <c r="AC22" s="7">
        <f>AA22*AB22</f>
        <v>0</v>
      </c>
      <c r="AD22" s="7">
        <f>AC22*G22</f>
        <v>0</v>
      </c>
      <c r="AE22" s="7">
        <f t="shared" si="33"/>
        <v>0</v>
      </c>
      <c r="AF22" s="4"/>
      <c r="AG22" s="35">
        <f t="shared" si="34"/>
        <v>0.03</v>
      </c>
      <c r="AH22" s="12">
        <f t="shared" si="10"/>
        <v>0</v>
      </c>
      <c r="AI22" s="35">
        <f>F22</f>
        <v>0</v>
      </c>
      <c r="AJ22" s="7">
        <f>AH22*AI22</f>
        <v>0</v>
      </c>
      <c r="AK22" s="7">
        <f>AJ22*G22</f>
        <v>0</v>
      </c>
      <c r="AL22" s="7">
        <f t="shared" si="35"/>
        <v>0</v>
      </c>
      <c r="AM22" s="29"/>
      <c r="AN22" s="7">
        <f t="shared" si="26"/>
        <v>0</v>
      </c>
      <c r="AO22" s="7">
        <f t="shared" si="27"/>
        <v>0</v>
      </c>
      <c r="AP22" s="7">
        <f t="shared" si="36"/>
        <v>0</v>
      </c>
    </row>
    <row r="23" spans="1:42" ht="15" thickBot="1" x14ac:dyDescent="0.35">
      <c r="A23">
        <v>60260</v>
      </c>
      <c r="B23" s="65" t="s">
        <v>16</v>
      </c>
      <c r="C23" s="33" t="s">
        <v>23</v>
      </c>
      <c r="D23" s="34">
        <v>0</v>
      </c>
      <c r="E23" s="33"/>
      <c r="F23" s="35">
        <v>0</v>
      </c>
      <c r="G23" s="36">
        <v>0</v>
      </c>
      <c r="H23" s="10">
        <f>D23*F23</f>
        <v>0</v>
      </c>
      <c r="I23" s="10">
        <f>H23*G23</f>
        <v>0</v>
      </c>
      <c r="J23" s="10">
        <f t="shared" si="28"/>
        <v>0</v>
      </c>
      <c r="K23" s="4"/>
      <c r="L23" s="35">
        <v>0.03</v>
      </c>
      <c r="M23" s="12">
        <f t="shared" si="0"/>
        <v>0</v>
      </c>
      <c r="N23" s="35">
        <f>F23</f>
        <v>0</v>
      </c>
      <c r="O23" s="10">
        <f>M23*N23</f>
        <v>0</v>
      </c>
      <c r="P23" s="7">
        <f>O23*G23</f>
        <v>0</v>
      </c>
      <c r="Q23" s="10">
        <f t="shared" si="29"/>
        <v>0</v>
      </c>
      <c r="R23" s="4"/>
      <c r="S23" s="35">
        <f t="shared" si="30"/>
        <v>0.03</v>
      </c>
      <c r="T23" s="12">
        <f t="shared" si="4"/>
        <v>0</v>
      </c>
      <c r="U23" s="35">
        <f>F23</f>
        <v>0</v>
      </c>
      <c r="V23" s="10">
        <f>T23*U23</f>
        <v>0</v>
      </c>
      <c r="W23" s="10">
        <f>V23*G23</f>
        <v>0</v>
      </c>
      <c r="X23" s="10">
        <f t="shared" si="31"/>
        <v>0</v>
      </c>
      <c r="Y23" s="23"/>
      <c r="Z23" s="35">
        <f t="shared" si="32"/>
        <v>0.03</v>
      </c>
      <c r="AA23" s="12">
        <f t="shared" si="7"/>
        <v>0</v>
      </c>
      <c r="AB23" s="35">
        <f>F23</f>
        <v>0</v>
      </c>
      <c r="AC23" s="10">
        <f>AA23*AB23</f>
        <v>0</v>
      </c>
      <c r="AD23" s="10">
        <f>AC23*G23</f>
        <v>0</v>
      </c>
      <c r="AE23" s="10">
        <f t="shared" si="33"/>
        <v>0</v>
      </c>
      <c r="AF23" s="4"/>
      <c r="AG23" s="35">
        <f t="shared" si="34"/>
        <v>0.03</v>
      </c>
      <c r="AH23" s="12">
        <f t="shared" si="10"/>
        <v>0</v>
      </c>
      <c r="AI23" s="35">
        <f>F23</f>
        <v>0</v>
      </c>
      <c r="AJ23" s="10">
        <f>AH23*AI23</f>
        <v>0</v>
      </c>
      <c r="AK23" s="10">
        <f>AJ23*G23</f>
        <v>0</v>
      </c>
      <c r="AL23" s="10">
        <f t="shared" si="35"/>
        <v>0</v>
      </c>
      <c r="AM23" s="43"/>
      <c r="AN23" s="10">
        <f t="shared" si="26"/>
        <v>0</v>
      </c>
      <c r="AO23" s="10">
        <f t="shared" si="27"/>
        <v>0</v>
      </c>
      <c r="AP23" s="10">
        <f t="shared" si="36"/>
        <v>0</v>
      </c>
    </row>
    <row r="24" spans="1:42" ht="15" thickTop="1" x14ac:dyDescent="0.3">
      <c r="H24" s="11">
        <f>SUM(H19:H23)</f>
        <v>0</v>
      </c>
      <c r="I24" s="11">
        <f>SUM(I19:I23)</f>
        <v>0</v>
      </c>
      <c r="J24" s="11">
        <f>SUM(J19:J23)</f>
        <v>0</v>
      </c>
      <c r="K24" s="4"/>
      <c r="O24" s="11">
        <f>SUM(O19:O23)</f>
        <v>0</v>
      </c>
      <c r="P24" s="46">
        <f>SUM(P19:P23)</f>
        <v>0</v>
      </c>
      <c r="Q24" s="11">
        <f>SUM(Q19:Q23)</f>
        <v>0</v>
      </c>
      <c r="R24" s="4"/>
      <c r="V24" s="11">
        <f>SUM(V19:V23)</f>
        <v>0</v>
      </c>
      <c r="W24" s="11">
        <f>SUM(W19:W23)</f>
        <v>0</v>
      </c>
      <c r="X24" s="11">
        <f>SUM(X19:X23)</f>
        <v>0</v>
      </c>
      <c r="Y24" s="23"/>
      <c r="AC24" s="11">
        <f>SUM(AC19:AC23)</f>
        <v>0</v>
      </c>
      <c r="AD24" s="11">
        <f>SUM(AD19:AD23)</f>
        <v>0</v>
      </c>
      <c r="AE24" s="11">
        <f>SUM(AE19:AE23)</f>
        <v>0</v>
      </c>
      <c r="AF24" s="4"/>
      <c r="AJ24" s="11">
        <f>SUM(AJ19:AJ23)</f>
        <v>0</v>
      </c>
      <c r="AK24" s="11">
        <f>SUM(AK19:AK23)</f>
        <v>0</v>
      </c>
      <c r="AL24" s="11">
        <f>SUM(AL19:AL23)</f>
        <v>0</v>
      </c>
      <c r="AM24" s="26"/>
      <c r="AN24" s="11">
        <f>SUM(AN19:AN23)</f>
        <v>0</v>
      </c>
      <c r="AO24" s="11">
        <f>SUM(AO19:AO23)</f>
        <v>0</v>
      </c>
      <c r="AP24" s="11">
        <f>SUM(AP19:AP23)</f>
        <v>0</v>
      </c>
    </row>
    <row r="25" spans="1:42" x14ac:dyDescent="0.3">
      <c r="B25" s="79" t="s">
        <v>118</v>
      </c>
      <c r="H25" s="11"/>
      <c r="I25" s="11"/>
      <c r="J25" s="11"/>
      <c r="K25" s="4"/>
      <c r="R25"/>
      <c r="S25"/>
      <c r="T25"/>
      <c r="U25"/>
      <c r="Y25"/>
      <c r="Z25"/>
      <c r="AA25"/>
      <c r="AB25"/>
      <c r="AF25"/>
      <c r="AG25"/>
      <c r="AH25"/>
      <c r="AI25"/>
    </row>
    <row r="26" spans="1:42" x14ac:dyDescent="0.3">
      <c r="B26" s="78" t="s">
        <v>16</v>
      </c>
      <c r="C26" s="33" t="s">
        <v>107</v>
      </c>
      <c r="D26" s="33" t="s">
        <v>119</v>
      </c>
      <c r="E26" s="33"/>
      <c r="F26" s="35" t="s">
        <v>119</v>
      </c>
      <c r="G26" s="33"/>
      <c r="H26" s="11"/>
      <c r="I26" s="11"/>
      <c r="J26" s="11"/>
      <c r="K26" s="4"/>
      <c r="R26"/>
      <c r="S26"/>
      <c r="T26"/>
      <c r="U26"/>
      <c r="Y26"/>
      <c r="Z26"/>
      <c r="AA26"/>
      <c r="AB26"/>
      <c r="AF26"/>
      <c r="AG26"/>
      <c r="AH26"/>
      <c r="AI26"/>
    </row>
    <row r="27" spans="1:42" x14ac:dyDescent="0.3">
      <c r="B27" s="78" t="s">
        <v>16</v>
      </c>
      <c r="C27" s="33" t="s">
        <v>107</v>
      </c>
      <c r="D27" s="33" t="s">
        <v>119</v>
      </c>
      <c r="E27" s="33"/>
      <c r="F27" s="35" t="s">
        <v>119</v>
      </c>
      <c r="G27" s="33"/>
      <c r="H27" s="11"/>
      <c r="I27" s="11"/>
      <c r="J27" s="11"/>
      <c r="K27" s="4"/>
      <c r="R27"/>
      <c r="S27"/>
      <c r="T27"/>
      <c r="U27"/>
      <c r="Y27"/>
      <c r="Z27"/>
      <c r="AA27"/>
      <c r="AB27"/>
      <c r="AF27"/>
      <c r="AG27"/>
      <c r="AH27"/>
      <c r="AI27"/>
    </row>
    <row r="28" spans="1:42" x14ac:dyDescent="0.3">
      <c r="B28" s="78" t="s">
        <v>16</v>
      </c>
      <c r="C28" s="33" t="s">
        <v>107</v>
      </c>
      <c r="D28" s="33" t="s">
        <v>119</v>
      </c>
      <c r="E28" s="33"/>
      <c r="F28" s="35" t="s">
        <v>119</v>
      </c>
      <c r="G28" s="33"/>
      <c r="H28" s="11"/>
      <c r="I28" s="11"/>
      <c r="J28" s="11"/>
      <c r="K28" s="4"/>
      <c r="R28"/>
      <c r="S28"/>
      <c r="T28"/>
      <c r="U28"/>
      <c r="Y28"/>
      <c r="Z28"/>
      <c r="AA28"/>
      <c r="AB28"/>
      <c r="AF28"/>
      <c r="AG28"/>
      <c r="AH28"/>
      <c r="AI28"/>
    </row>
    <row r="29" spans="1:42" x14ac:dyDescent="0.3">
      <c r="B29" s="78" t="s">
        <v>16</v>
      </c>
      <c r="C29" s="33" t="s">
        <v>107</v>
      </c>
      <c r="D29" s="33" t="s">
        <v>119</v>
      </c>
      <c r="E29" s="33"/>
      <c r="F29" s="35" t="s">
        <v>119</v>
      </c>
      <c r="G29" s="33"/>
      <c r="K29" s="4"/>
      <c r="R29"/>
      <c r="S29"/>
      <c r="T29"/>
      <c r="U29"/>
      <c r="Y29"/>
      <c r="Z29"/>
      <c r="AA29"/>
      <c r="AB29"/>
      <c r="AF29"/>
      <c r="AG29"/>
      <c r="AH29"/>
      <c r="AI29"/>
    </row>
    <row r="30" spans="1:42" x14ac:dyDescent="0.3">
      <c r="K30" s="4"/>
      <c r="R30" s="4"/>
      <c r="Y30" s="23"/>
      <c r="AF30" s="4"/>
      <c r="AM30" s="4"/>
    </row>
    <row r="31" spans="1:42" s="6" customFormat="1" ht="15.6" x14ac:dyDescent="0.3">
      <c r="A31" s="19"/>
      <c r="B31" s="19"/>
      <c r="C31" s="19"/>
      <c r="D31" s="19"/>
      <c r="E31" s="19"/>
      <c r="F31" s="20"/>
      <c r="G31" s="24" t="s">
        <v>24</v>
      </c>
      <c r="H31" s="21">
        <f>H17+H24</f>
        <v>0</v>
      </c>
      <c r="I31" s="21">
        <f>I17+I24</f>
        <v>0</v>
      </c>
      <c r="J31" s="27">
        <f>J17+J24</f>
        <v>0</v>
      </c>
      <c r="K31" s="19"/>
      <c r="L31" s="19"/>
      <c r="M31" s="19"/>
      <c r="N31" s="24" t="s">
        <v>24</v>
      </c>
      <c r="O31" s="21">
        <f>O24+O17</f>
        <v>0</v>
      </c>
      <c r="P31" s="21">
        <f>P24+P17</f>
        <v>0</v>
      </c>
      <c r="Q31" s="21">
        <f>Q24+Q17</f>
        <v>0</v>
      </c>
      <c r="R31" s="19"/>
      <c r="S31" s="19"/>
      <c r="T31" s="19"/>
      <c r="U31" s="62" t="s">
        <v>24</v>
      </c>
      <c r="V31" s="21">
        <f>V24+V17</f>
        <v>0</v>
      </c>
      <c r="W31" s="21">
        <f>W24+W17</f>
        <v>0</v>
      </c>
      <c r="X31" s="21">
        <f>X24+X17</f>
        <v>0</v>
      </c>
      <c r="Y31" s="22"/>
      <c r="Z31" s="19"/>
      <c r="AA31" s="19"/>
      <c r="AB31" s="62" t="s">
        <v>24</v>
      </c>
      <c r="AC31" s="21">
        <f>AC24+AC17</f>
        <v>0</v>
      </c>
      <c r="AD31" s="21">
        <f>AD24+AD17</f>
        <v>0</v>
      </c>
      <c r="AE31" s="21">
        <f>AE24+AE17</f>
        <v>0</v>
      </c>
      <c r="AF31" s="19"/>
      <c r="AG31" s="19"/>
      <c r="AH31" s="19"/>
      <c r="AI31" s="62" t="s">
        <v>24</v>
      </c>
      <c r="AJ31" s="21">
        <f>AJ24+AJ17</f>
        <v>0</v>
      </c>
      <c r="AK31" s="21">
        <f>AK24+AK17</f>
        <v>0</v>
      </c>
      <c r="AL31" s="21">
        <f>AL24+AL17</f>
        <v>0</v>
      </c>
      <c r="AM31" s="19"/>
      <c r="AN31" s="21">
        <f>AN24+AN17</f>
        <v>0</v>
      </c>
      <c r="AO31" s="21">
        <f>AO24+AO17</f>
        <v>0</v>
      </c>
      <c r="AP31" s="21">
        <f>AP24+AP17</f>
        <v>0</v>
      </c>
    </row>
    <row r="32" spans="1:42" x14ac:dyDescent="0.3">
      <c r="K32" s="4"/>
      <c r="R32" s="4"/>
      <c r="Y32" s="23"/>
      <c r="AF32" s="4"/>
      <c r="AM32" s="4"/>
    </row>
    <row r="33" spans="1:42" ht="15.6" x14ac:dyDescent="0.3">
      <c r="A33" s="1" t="s">
        <v>29</v>
      </c>
      <c r="C33" s="81"/>
      <c r="D33" s="81"/>
      <c r="E33" s="81"/>
      <c r="F33" s="81"/>
      <c r="G33" s="81"/>
      <c r="H33" s="81"/>
      <c r="I33" s="81"/>
      <c r="K33" s="4"/>
      <c r="L33" s="80"/>
      <c r="M33" s="80"/>
      <c r="N33" s="80"/>
      <c r="O33" s="80"/>
      <c r="P33" s="80"/>
      <c r="R33" s="4"/>
      <c r="S33" s="80"/>
      <c r="T33" s="80"/>
      <c r="U33" s="80"/>
      <c r="V33" s="80"/>
      <c r="W33" s="80"/>
      <c r="Y33" s="23"/>
      <c r="Z33" s="80"/>
      <c r="AA33" s="80"/>
      <c r="AB33" s="80"/>
      <c r="AC33" s="80"/>
      <c r="AD33" s="80"/>
      <c r="AF33" s="4"/>
      <c r="AG33" s="80"/>
      <c r="AH33" s="80"/>
      <c r="AI33" s="80"/>
      <c r="AJ33" s="80"/>
      <c r="AK33" s="80"/>
      <c r="AM33" s="4"/>
      <c r="AN33" s="81"/>
      <c r="AO33" s="81"/>
    </row>
    <row r="34" spans="1:42" x14ac:dyDescent="0.3">
      <c r="A34">
        <v>72020</v>
      </c>
      <c r="B34" t="s">
        <v>47</v>
      </c>
      <c r="C34" s="81"/>
      <c r="D34" s="81"/>
      <c r="E34" s="81"/>
      <c r="F34" s="81"/>
      <c r="G34" s="81"/>
      <c r="H34" s="81"/>
      <c r="I34" s="81"/>
      <c r="J34" s="34">
        <v>0</v>
      </c>
      <c r="K34" s="4"/>
      <c r="L34" s="80"/>
      <c r="M34" s="80"/>
      <c r="N34" s="80"/>
      <c r="O34" s="80"/>
      <c r="P34" s="80"/>
      <c r="Q34" s="34">
        <v>0</v>
      </c>
      <c r="R34" s="4"/>
      <c r="S34" s="80"/>
      <c r="T34" s="80"/>
      <c r="U34" s="80"/>
      <c r="V34" s="80"/>
      <c r="W34" s="80"/>
      <c r="X34" s="34">
        <v>0</v>
      </c>
      <c r="Y34" s="23"/>
      <c r="Z34" s="80"/>
      <c r="AA34" s="80"/>
      <c r="AB34" s="80"/>
      <c r="AC34" s="80"/>
      <c r="AD34" s="80"/>
      <c r="AE34" s="34">
        <v>0</v>
      </c>
      <c r="AF34" s="4"/>
      <c r="AG34" s="80"/>
      <c r="AH34" s="80"/>
      <c r="AI34" s="80"/>
      <c r="AJ34" s="80"/>
      <c r="AK34" s="80"/>
      <c r="AL34" s="34">
        <v>0</v>
      </c>
      <c r="AM34" s="29"/>
      <c r="AN34" s="81"/>
      <c r="AO34" s="81"/>
      <c r="AP34" s="12">
        <f t="shared" ref="AP34:AP35" si="37">J34+Q34+X34+AE34+AL34</f>
        <v>0</v>
      </c>
    </row>
    <row r="35" spans="1:42" x14ac:dyDescent="0.3">
      <c r="A35">
        <v>72022</v>
      </c>
      <c r="B35" t="s">
        <v>48</v>
      </c>
      <c r="C35" s="81"/>
      <c r="D35" s="81"/>
      <c r="E35" s="81"/>
      <c r="F35" s="81"/>
      <c r="G35" s="81"/>
      <c r="H35" s="81"/>
      <c r="I35" s="81"/>
      <c r="J35" s="34">
        <v>0</v>
      </c>
      <c r="K35" s="4"/>
      <c r="L35" s="80"/>
      <c r="M35" s="80"/>
      <c r="N35" s="80"/>
      <c r="O35" s="80"/>
      <c r="P35" s="80"/>
      <c r="Q35" s="34">
        <v>0</v>
      </c>
      <c r="R35" s="4"/>
      <c r="S35" s="80"/>
      <c r="T35" s="80"/>
      <c r="U35" s="80"/>
      <c r="V35" s="80"/>
      <c r="W35" s="80"/>
      <c r="X35" s="34">
        <v>0</v>
      </c>
      <c r="Y35" s="23"/>
      <c r="Z35" s="80"/>
      <c r="AA35" s="80"/>
      <c r="AB35" s="80"/>
      <c r="AC35" s="80"/>
      <c r="AD35" s="80"/>
      <c r="AE35" s="34">
        <v>0</v>
      </c>
      <c r="AF35" s="4"/>
      <c r="AG35" s="80"/>
      <c r="AH35" s="80"/>
      <c r="AI35" s="80"/>
      <c r="AJ35" s="80"/>
      <c r="AK35" s="80"/>
      <c r="AL35" s="34">
        <v>0</v>
      </c>
      <c r="AM35" s="29"/>
      <c r="AN35" s="81"/>
      <c r="AO35" s="81"/>
      <c r="AP35" s="12">
        <f t="shared" si="37"/>
        <v>0</v>
      </c>
    </row>
    <row r="36" spans="1:42" ht="15.6" x14ac:dyDescent="0.3">
      <c r="A36" s="4"/>
      <c r="B36" s="4"/>
      <c r="C36" s="4"/>
      <c r="D36" s="4"/>
      <c r="E36" s="4"/>
      <c r="F36" s="25"/>
      <c r="G36" s="24" t="s">
        <v>74</v>
      </c>
      <c r="H36" s="4"/>
      <c r="I36" s="4"/>
      <c r="J36" s="27">
        <f>SUM(J34:J35)</f>
        <v>0</v>
      </c>
      <c r="K36" s="4"/>
      <c r="L36" s="4"/>
      <c r="M36" s="4"/>
      <c r="N36" s="25"/>
      <c r="O36" s="4"/>
      <c r="P36" s="4"/>
      <c r="Q36" s="27">
        <f>SUM(Q34:Q35)</f>
        <v>0</v>
      </c>
      <c r="R36" s="4"/>
      <c r="S36" s="4"/>
      <c r="T36" s="4"/>
      <c r="U36" s="25"/>
      <c r="V36" s="4"/>
      <c r="W36" s="4"/>
      <c r="X36" s="27">
        <f>SUM(X34:X35)</f>
        <v>0</v>
      </c>
      <c r="Y36" s="23"/>
      <c r="Z36" s="4"/>
      <c r="AA36" s="4"/>
      <c r="AB36" s="25"/>
      <c r="AC36" s="4"/>
      <c r="AD36" s="4"/>
      <c r="AE36" s="27">
        <f>SUM(AE34:AE35)</f>
        <v>0</v>
      </c>
      <c r="AF36" s="4"/>
      <c r="AG36" s="4"/>
      <c r="AH36" s="4"/>
      <c r="AI36" s="25"/>
      <c r="AJ36" s="4"/>
      <c r="AK36" s="4"/>
      <c r="AL36" s="27">
        <f>SUM(AL34:AL35)</f>
        <v>0</v>
      </c>
      <c r="AM36" s="41"/>
      <c r="AN36" s="4"/>
      <c r="AO36" s="4"/>
      <c r="AP36" s="27">
        <f>SUM(AP34:AP35)</f>
        <v>0</v>
      </c>
    </row>
    <row r="37" spans="1:42" x14ac:dyDescent="0.3">
      <c r="K37" s="4"/>
      <c r="R37" s="4"/>
      <c r="Y37" s="23"/>
      <c r="AF37" s="4"/>
      <c r="AM37" s="4"/>
    </row>
    <row r="38" spans="1:42" ht="15.6" x14ac:dyDescent="0.3">
      <c r="A38" s="1" t="s">
        <v>25</v>
      </c>
      <c r="K38" s="4"/>
      <c r="R38" s="4"/>
      <c r="Y38" s="23"/>
      <c r="AF38" s="4"/>
      <c r="AM38" s="4"/>
    </row>
    <row r="39" spans="1:42" x14ac:dyDescent="0.3">
      <c r="A39" s="18">
        <v>72101</v>
      </c>
      <c r="B39" s="18" t="s">
        <v>49</v>
      </c>
      <c r="C39" s="81"/>
      <c r="D39" s="81"/>
      <c r="E39" s="81"/>
      <c r="F39" s="81"/>
      <c r="G39" s="81"/>
      <c r="H39" s="81"/>
      <c r="I39" s="81"/>
      <c r="J39" s="34">
        <v>0</v>
      </c>
      <c r="K39" s="4"/>
      <c r="L39" s="80"/>
      <c r="M39" s="80"/>
      <c r="N39" s="80"/>
      <c r="O39" s="80"/>
      <c r="P39" s="80"/>
      <c r="Q39" s="34">
        <f>J39</f>
        <v>0</v>
      </c>
      <c r="R39" s="4"/>
      <c r="S39" s="80"/>
      <c r="T39" s="80"/>
      <c r="U39" s="80"/>
      <c r="V39" s="80"/>
      <c r="W39" s="80"/>
      <c r="X39" s="34">
        <f>Q39</f>
        <v>0</v>
      </c>
      <c r="Y39" s="23"/>
      <c r="Z39" s="80"/>
      <c r="AA39" s="80"/>
      <c r="AB39" s="80"/>
      <c r="AC39" s="80"/>
      <c r="AD39" s="80"/>
      <c r="AE39" s="34">
        <f>X39</f>
        <v>0</v>
      </c>
      <c r="AF39" s="4"/>
      <c r="AG39" s="80"/>
      <c r="AH39" s="80"/>
      <c r="AI39" s="80"/>
      <c r="AJ39" s="80"/>
      <c r="AK39" s="80"/>
      <c r="AL39" s="34">
        <f>AE39</f>
        <v>0</v>
      </c>
      <c r="AM39" s="29"/>
      <c r="AN39" s="81"/>
      <c r="AO39" s="81"/>
      <c r="AP39" s="12">
        <f t="shared" ref="AP39:AP44" si="38">J39+Q39+X39+AE39+AL39</f>
        <v>0</v>
      </c>
    </row>
    <row r="40" spans="1:42" x14ac:dyDescent="0.3">
      <c r="A40" s="18">
        <v>72102</v>
      </c>
      <c r="B40" s="18" t="s">
        <v>50</v>
      </c>
      <c r="C40" s="81"/>
      <c r="D40" s="81"/>
      <c r="E40" s="81"/>
      <c r="F40" s="81"/>
      <c r="G40" s="81"/>
      <c r="H40" s="81"/>
      <c r="I40" s="81"/>
      <c r="J40" s="34">
        <v>0</v>
      </c>
      <c r="K40" s="4"/>
      <c r="L40" s="80"/>
      <c r="M40" s="80"/>
      <c r="N40" s="80"/>
      <c r="O40" s="80"/>
      <c r="P40" s="80"/>
      <c r="Q40" s="34">
        <f t="shared" ref="Q40:Q44" si="39">J40</f>
        <v>0</v>
      </c>
      <c r="R40" s="4"/>
      <c r="S40" s="80"/>
      <c r="T40" s="80"/>
      <c r="U40" s="80"/>
      <c r="V40" s="80"/>
      <c r="W40" s="80"/>
      <c r="X40" s="34">
        <f t="shared" ref="X40:X44" si="40">Q40</f>
        <v>0</v>
      </c>
      <c r="Y40" s="23"/>
      <c r="Z40" s="80"/>
      <c r="AA40" s="80"/>
      <c r="AB40" s="80"/>
      <c r="AC40" s="80"/>
      <c r="AD40" s="80"/>
      <c r="AE40" s="34">
        <f t="shared" ref="AE40:AE44" si="41">X40</f>
        <v>0</v>
      </c>
      <c r="AF40" s="4"/>
      <c r="AG40" s="80"/>
      <c r="AH40" s="80"/>
      <c r="AI40" s="80"/>
      <c r="AJ40" s="80"/>
      <c r="AK40" s="80"/>
      <c r="AL40" s="34">
        <f t="shared" ref="AL40:AL44" si="42">AE40</f>
        <v>0</v>
      </c>
      <c r="AM40" s="29"/>
      <c r="AN40" s="81"/>
      <c r="AO40" s="81"/>
      <c r="AP40" s="12">
        <f t="shared" si="38"/>
        <v>0</v>
      </c>
    </row>
    <row r="41" spans="1:42" x14ac:dyDescent="0.3">
      <c r="A41">
        <v>72107</v>
      </c>
      <c r="B41" t="s">
        <v>26</v>
      </c>
      <c r="C41" s="81"/>
      <c r="D41" s="81"/>
      <c r="E41" s="81"/>
      <c r="F41" s="81"/>
      <c r="G41" s="81"/>
      <c r="H41" s="81"/>
      <c r="I41" s="81"/>
      <c r="J41" s="34">
        <v>0</v>
      </c>
      <c r="K41" s="4"/>
      <c r="L41" s="80"/>
      <c r="M41" s="80"/>
      <c r="N41" s="80"/>
      <c r="O41" s="80"/>
      <c r="P41" s="80"/>
      <c r="Q41" s="34">
        <f t="shared" si="39"/>
        <v>0</v>
      </c>
      <c r="R41" s="4"/>
      <c r="S41" s="80"/>
      <c r="T41" s="80"/>
      <c r="U41" s="80"/>
      <c r="V41" s="80"/>
      <c r="W41" s="80"/>
      <c r="X41" s="34">
        <f t="shared" si="40"/>
        <v>0</v>
      </c>
      <c r="Y41" s="23"/>
      <c r="Z41" s="80"/>
      <c r="AA41" s="80"/>
      <c r="AB41" s="80"/>
      <c r="AC41" s="80"/>
      <c r="AD41" s="80"/>
      <c r="AE41" s="34">
        <f t="shared" si="41"/>
        <v>0</v>
      </c>
      <c r="AF41" s="4"/>
      <c r="AG41" s="80"/>
      <c r="AH41" s="80"/>
      <c r="AI41" s="80"/>
      <c r="AJ41" s="80"/>
      <c r="AK41" s="80"/>
      <c r="AL41" s="34">
        <f t="shared" si="42"/>
        <v>0</v>
      </c>
      <c r="AM41" s="29"/>
      <c r="AN41" s="81"/>
      <c r="AO41" s="81"/>
      <c r="AP41" s="12">
        <f t="shared" si="38"/>
        <v>0</v>
      </c>
    </row>
    <row r="42" spans="1:42" x14ac:dyDescent="0.3">
      <c r="A42">
        <v>72112</v>
      </c>
      <c r="B42" t="s">
        <v>51</v>
      </c>
      <c r="C42" s="81"/>
      <c r="D42" s="81"/>
      <c r="E42" s="81"/>
      <c r="F42" s="81"/>
      <c r="G42" s="81"/>
      <c r="H42" s="81"/>
      <c r="I42" s="81"/>
      <c r="J42" s="34">
        <v>0</v>
      </c>
      <c r="K42" s="4"/>
      <c r="L42" s="80"/>
      <c r="M42" s="80"/>
      <c r="N42" s="80"/>
      <c r="O42" s="80"/>
      <c r="P42" s="80"/>
      <c r="Q42" s="34">
        <f t="shared" si="39"/>
        <v>0</v>
      </c>
      <c r="R42" s="4"/>
      <c r="S42" s="80"/>
      <c r="T42" s="80"/>
      <c r="U42" s="80"/>
      <c r="V42" s="80"/>
      <c r="W42" s="80"/>
      <c r="X42" s="34">
        <f t="shared" si="40"/>
        <v>0</v>
      </c>
      <c r="Y42" s="23"/>
      <c r="Z42" s="80"/>
      <c r="AA42" s="80"/>
      <c r="AB42" s="80"/>
      <c r="AC42" s="80"/>
      <c r="AD42" s="80"/>
      <c r="AE42" s="34">
        <f t="shared" si="41"/>
        <v>0</v>
      </c>
      <c r="AF42" s="4"/>
      <c r="AG42" s="80"/>
      <c r="AH42" s="80"/>
      <c r="AI42" s="80"/>
      <c r="AJ42" s="80"/>
      <c r="AK42" s="80"/>
      <c r="AL42" s="34">
        <f t="shared" si="42"/>
        <v>0</v>
      </c>
      <c r="AM42" s="29"/>
      <c r="AN42" s="81"/>
      <c r="AO42" s="81"/>
      <c r="AP42" s="12">
        <f t="shared" si="38"/>
        <v>0</v>
      </c>
    </row>
    <row r="43" spans="1:42" x14ac:dyDescent="0.3">
      <c r="A43">
        <v>72113</v>
      </c>
      <c r="B43" t="s">
        <v>53</v>
      </c>
      <c r="C43" s="81"/>
      <c r="D43" s="81"/>
      <c r="E43" s="81"/>
      <c r="F43" s="81"/>
      <c r="G43" s="81"/>
      <c r="H43" s="81"/>
      <c r="I43" s="81"/>
      <c r="J43" s="34">
        <v>0</v>
      </c>
      <c r="K43" s="4"/>
      <c r="L43" s="80"/>
      <c r="M43" s="80"/>
      <c r="N43" s="80"/>
      <c r="O43" s="80"/>
      <c r="P43" s="80"/>
      <c r="Q43" s="34">
        <f t="shared" si="39"/>
        <v>0</v>
      </c>
      <c r="R43" s="4"/>
      <c r="S43" s="80"/>
      <c r="T43" s="80"/>
      <c r="U43" s="80"/>
      <c r="V43" s="80"/>
      <c r="W43" s="80"/>
      <c r="X43" s="34">
        <f t="shared" si="40"/>
        <v>0</v>
      </c>
      <c r="Y43" s="23"/>
      <c r="Z43" s="80"/>
      <c r="AA43" s="80"/>
      <c r="AB43" s="80"/>
      <c r="AC43" s="80"/>
      <c r="AD43" s="80"/>
      <c r="AE43" s="34">
        <f t="shared" si="41"/>
        <v>0</v>
      </c>
      <c r="AF43" s="4"/>
      <c r="AG43" s="80"/>
      <c r="AH43" s="80"/>
      <c r="AI43" s="80"/>
      <c r="AJ43" s="80"/>
      <c r="AK43" s="80"/>
      <c r="AL43" s="34">
        <f t="shared" si="42"/>
        <v>0</v>
      </c>
      <c r="AM43" s="29"/>
      <c r="AN43" s="81"/>
      <c r="AO43" s="81"/>
      <c r="AP43" s="12">
        <f t="shared" si="38"/>
        <v>0</v>
      </c>
    </row>
    <row r="44" spans="1:42" x14ac:dyDescent="0.3">
      <c r="A44">
        <v>72115</v>
      </c>
      <c r="B44" t="s">
        <v>52</v>
      </c>
      <c r="C44" s="81"/>
      <c r="D44" s="81"/>
      <c r="E44" s="81"/>
      <c r="F44" s="81"/>
      <c r="G44" s="81"/>
      <c r="H44" s="81"/>
      <c r="I44" s="81"/>
      <c r="J44" s="34">
        <v>0</v>
      </c>
      <c r="K44" s="4"/>
      <c r="L44" s="80"/>
      <c r="M44" s="80"/>
      <c r="N44" s="80"/>
      <c r="O44" s="80"/>
      <c r="P44" s="80"/>
      <c r="Q44" s="34">
        <f t="shared" si="39"/>
        <v>0</v>
      </c>
      <c r="R44" s="4"/>
      <c r="S44" s="80"/>
      <c r="T44" s="80"/>
      <c r="U44" s="80"/>
      <c r="V44" s="80"/>
      <c r="W44" s="80"/>
      <c r="X44" s="34">
        <f t="shared" si="40"/>
        <v>0</v>
      </c>
      <c r="Y44" s="23"/>
      <c r="Z44" s="80"/>
      <c r="AA44" s="80"/>
      <c r="AB44" s="80"/>
      <c r="AC44" s="80"/>
      <c r="AD44" s="80"/>
      <c r="AE44" s="34">
        <f t="shared" si="41"/>
        <v>0</v>
      </c>
      <c r="AF44" s="4"/>
      <c r="AG44" s="80"/>
      <c r="AH44" s="80"/>
      <c r="AI44" s="80"/>
      <c r="AJ44" s="80"/>
      <c r="AK44" s="80"/>
      <c r="AL44" s="34">
        <f t="shared" si="42"/>
        <v>0</v>
      </c>
      <c r="AM44" s="29"/>
      <c r="AN44" s="81"/>
      <c r="AO44" s="81"/>
      <c r="AP44" s="12">
        <f t="shared" si="38"/>
        <v>0</v>
      </c>
    </row>
    <row r="45" spans="1:42" ht="15.6" x14ac:dyDescent="0.3">
      <c r="A45" s="4"/>
      <c r="B45" s="4"/>
      <c r="C45" s="4"/>
      <c r="D45" s="4"/>
      <c r="E45" s="4"/>
      <c r="F45" s="25"/>
      <c r="G45" s="24" t="s">
        <v>76</v>
      </c>
      <c r="H45" s="4"/>
      <c r="I45" s="4"/>
      <c r="J45" s="27">
        <f>SUM(J39:J44)</f>
        <v>0</v>
      </c>
      <c r="K45" s="4"/>
      <c r="L45" s="4"/>
      <c r="M45" s="4"/>
      <c r="N45" s="25"/>
      <c r="O45" s="4"/>
      <c r="P45" s="4"/>
      <c r="Q45" s="27">
        <f>SUM(Q39:Q44)</f>
        <v>0</v>
      </c>
      <c r="R45" s="4"/>
      <c r="S45" s="4"/>
      <c r="T45" s="4"/>
      <c r="U45" s="25"/>
      <c r="V45" s="4"/>
      <c r="W45" s="4"/>
      <c r="X45" s="27">
        <f>SUM(X39:X44)</f>
        <v>0</v>
      </c>
      <c r="Y45" s="23"/>
      <c r="Z45" s="4"/>
      <c r="AA45" s="4"/>
      <c r="AB45" s="25"/>
      <c r="AC45" s="4"/>
      <c r="AD45" s="4"/>
      <c r="AE45" s="27">
        <f>SUM(AE39:AE44)</f>
        <v>0</v>
      </c>
      <c r="AF45" s="4"/>
      <c r="AG45" s="4"/>
      <c r="AH45" s="4"/>
      <c r="AI45" s="25"/>
      <c r="AJ45" s="4"/>
      <c r="AK45" s="4"/>
      <c r="AL45" s="27">
        <f>SUM(AL39:AL44)</f>
        <v>0</v>
      </c>
      <c r="AM45" s="41"/>
      <c r="AN45" s="4"/>
      <c r="AO45" s="4"/>
      <c r="AP45" s="27">
        <f>SUM(AP39:AP44)</f>
        <v>0</v>
      </c>
    </row>
    <row r="46" spans="1:42" x14ac:dyDescent="0.3">
      <c r="K46" s="4"/>
      <c r="R46" s="4"/>
      <c r="Y46" s="23"/>
      <c r="AF46" s="4"/>
      <c r="AM46" s="4"/>
    </row>
    <row r="47" spans="1:42" ht="15.6" x14ac:dyDescent="0.3">
      <c r="A47" s="1" t="s">
        <v>54</v>
      </c>
      <c r="C47" s="81"/>
      <c r="D47" s="81"/>
      <c r="E47" s="81"/>
      <c r="F47" s="81"/>
      <c r="G47" s="81"/>
      <c r="H47" s="81"/>
      <c r="I47" s="81"/>
      <c r="K47" s="4"/>
      <c r="L47" s="80"/>
      <c r="M47" s="80"/>
      <c r="N47" s="80"/>
      <c r="O47" s="80"/>
      <c r="P47" s="80"/>
      <c r="R47" s="4"/>
      <c r="S47" s="80"/>
      <c r="T47" s="80"/>
      <c r="U47" s="80"/>
      <c r="V47" s="80"/>
      <c r="W47" s="80"/>
      <c r="Y47" s="23"/>
      <c r="Z47" s="80"/>
      <c r="AA47" s="80"/>
      <c r="AB47" s="80"/>
      <c r="AC47" s="80"/>
      <c r="AD47" s="80"/>
      <c r="AF47" s="4"/>
      <c r="AG47" s="80"/>
      <c r="AH47" s="80"/>
      <c r="AI47" s="80"/>
      <c r="AJ47" s="80"/>
      <c r="AK47" s="80"/>
      <c r="AM47" s="4"/>
      <c r="AN47" s="81"/>
      <c r="AO47" s="81"/>
    </row>
    <row r="48" spans="1:42" x14ac:dyDescent="0.3">
      <c r="A48" s="18">
        <v>72202</v>
      </c>
      <c r="B48" s="18" t="s">
        <v>55</v>
      </c>
      <c r="C48" s="81"/>
      <c r="D48" s="81"/>
      <c r="E48" s="81"/>
      <c r="F48" s="81"/>
      <c r="G48" s="81"/>
      <c r="H48" s="81"/>
      <c r="I48" s="81"/>
      <c r="J48" s="39">
        <v>0</v>
      </c>
      <c r="K48" s="4"/>
      <c r="L48" s="80"/>
      <c r="M48" s="80"/>
      <c r="N48" s="80"/>
      <c r="O48" s="80"/>
      <c r="P48" s="80"/>
      <c r="Q48" s="39">
        <v>0</v>
      </c>
      <c r="R48" s="4"/>
      <c r="S48" s="80"/>
      <c r="T48" s="80"/>
      <c r="U48" s="80"/>
      <c r="V48" s="80"/>
      <c r="W48" s="80"/>
      <c r="X48" s="39">
        <v>0</v>
      </c>
      <c r="Y48" s="23"/>
      <c r="Z48" s="80"/>
      <c r="AA48" s="80"/>
      <c r="AB48" s="80"/>
      <c r="AC48" s="80"/>
      <c r="AD48" s="80"/>
      <c r="AE48" s="39">
        <v>0</v>
      </c>
      <c r="AF48" s="4"/>
      <c r="AG48" s="80"/>
      <c r="AH48" s="80"/>
      <c r="AI48" s="80"/>
      <c r="AJ48" s="80"/>
      <c r="AK48" s="80"/>
      <c r="AL48" s="39">
        <v>0</v>
      </c>
      <c r="AM48" s="43"/>
      <c r="AN48" s="81"/>
      <c r="AO48" s="81"/>
      <c r="AP48" s="47">
        <f>J48+Q48+X48+AE48+AL48</f>
        <v>0</v>
      </c>
    </row>
    <row r="49" spans="1:42" x14ac:dyDescent="0.3">
      <c r="A49" s="18"/>
      <c r="B49" t="s">
        <v>115</v>
      </c>
      <c r="C49" s="78"/>
      <c r="D49" s="78"/>
      <c r="E49" s="78"/>
      <c r="F49" s="78"/>
      <c r="G49" s="78"/>
      <c r="H49" s="78"/>
      <c r="I49" s="78"/>
      <c r="J49" s="39">
        <v>0</v>
      </c>
      <c r="K49" s="4"/>
      <c r="L49" s="73"/>
      <c r="M49" s="73"/>
      <c r="N49" s="73"/>
      <c r="O49" s="80"/>
      <c r="P49" s="80"/>
      <c r="Q49" s="39">
        <v>0</v>
      </c>
      <c r="R49" s="4"/>
      <c r="S49" s="73"/>
      <c r="T49" s="73"/>
      <c r="U49" s="73"/>
      <c r="V49" s="80"/>
      <c r="W49" s="80"/>
      <c r="X49" s="39">
        <v>0</v>
      </c>
      <c r="Y49" s="23"/>
      <c r="Z49" s="73"/>
      <c r="AA49" s="73"/>
      <c r="AB49" s="73"/>
      <c r="AC49" s="80"/>
      <c r="AD49" s="80"/>
      <c r="AE49" s="39">
        <v>0</v>
      </c>
      <c r="AF49" s="4"/>
      <c r="AG49" s="73"/>
      <c r="AH49" s="73"/>
      <c r="AI49" s="73"/>
      <c r="AJ49" s="80"/>
      <c r="AK49" s="80"/>
      <c r="AL49" s="39">
        <v>0</v>
      </c>
      <c r="AM49" s="43"/>
      <c r="AN49" s="81"/>
      <c r="AO49" s="81"/>
      <c r="AP49" s="47">
        <f>J49+Q49+X49+AE49+AL49</f>
        <v>0</v>
      </c>
    </row>
    <row r="50" spans="1:42" x14ac:dyDescent="0.3">
      <c r="A50" s="18">
        <v>72205</v>
      </c>
      <c r="B50" s="18" t="s">
        <v>56</v>
      </c>
      <c r="C50" s="81"/>
      <c r="D50" s="81"/>
      <c r="E50" s="81"/>
      <c r="F50" s="81"/>
      <c r="G50" s="81"/>
      <c r="H50" s="81"/>
      <c r="I50" s="81"/>
      <c r="J50" s="39">
        <v>0</v>
      </c>
      <c r="K50" s="4"/>
      <c r="L50" s="80"/>
      <c r="M50" s="80"/>
      <c r="N50" s="80"/>
      <c r="O50" s="80"/>
      <c r="P50" s="80"/>
      <c r="Q50" s="39">
        <v>0</v>
      </c>
      <c r="R50" s="4"/>
      <c r="S50" s="80"/>
      <c r="T50" s="80"/>
      <c r="U50" s="80"/>
      <c r="V50" s="80"/>
      <c r="W50" s="80"/>
      <c r="X50" s="39">
        <v>0</v>
      </c>
      <c r="Y50" s="23"/>
      <c r="Z50" s="80"/>
      <c r="AA50" s="80"/>
      <c r="AB50" s="80"/>
      <c r="AC50" s="80"/>
      <c r="AD50" s="80"/>
      <c r="AE50" s="39">
        <v>0</v>
      </c>
      <c r="AF50" s="4"/>
      <c r="AG50" s="80"/>
      <c r="AH50" s="80"/>
      <c r="AI50" s="80"/>
      <c r="AJ50" s="80"/>
      <c r="AK50" s="80"/>
      <c r="AL50" s="39">
        <v>0</v>
      </c>
      <c r="AM50" s="43"/>
      <c r="AN50" s="81"/>
      <c r="AO50" s="81"/>
      <c r="AP50" s="47">
        <f t="shared" ref="AP50" si="43">J50+Q50+X50+AE50+AL50</f>
        <v>0</v>
      </c>
    </row>
    <row r="51" spans="1:42" ht="15.6" x14ac:dyDescent="0.3">
      <c r="A51" s="28"/>
      <c r="B51" s="28"/>
      <c r="C51" s="4"/>
      <c r="D51" s="4"/>
      <c r="E51" s="4"/>
      <c r="F51" s="25"/>
      <c r="G51" s="24" t="s">
        <v>75</v>
      </c>
      <c r="H51" s="4"/>
      <c r="I51" s="4"/>
      <c r="J51" s="27">
        <f>SUM(J48:J50)</f>
        <v>0</v>
      </c>
      <c r="K51" s="4"/>
      <c r="L51" s="4"/>
      <c r="M51" s="4"/>
      <c r="N51" s="25"/>
      <c r="O51" s="4"/>
      <c r="P51" s="4"/>
      <c r="Q51" s="27">
        <f>SUM(Q48:Q50)</f>
        <v>0</v>
      </c>
      <c r="R51" s="4"/>
      <c r="S51" s="4"/>
      <c r="T51" s="4"/>
      <c r="U51" s="25"/>
      <c r="V51" s="4"/>
      <c r="W51" s="4"/>
      <c r="X51" s="27">
        <f>SUM(X48:X50)</f>
        <v>0</v>
      </c>
      <c r="Y51" s="23"/>
      <c r="Z51" s="4"/>
      <c r="AA51" s="4"/>
      <c r="AB51" s="25"/>
      <c r="AC51" s="4"/>
      <c r="AD51" s="4"/>
      <c r="AE51" s="27">
        <f>SUM(AE48:AE50)</f>
        <v>0</v>
      </c>
      <c r="AF51" s="4"/>
      <c r="AG51" s="4"/>
      <c r="AH51" s="4"/>
      <c r="AI51" s="25"/>
      <c r="AJ51" s="4"/>
      <c r="AK51" s="4"/>
      <c r="AL51" s="27">
        <f>SUM(AL48:AL50)</f>
        <v>0</v>
      </c>
      <c r="AM51" s="41"/>
      <c r="AN51" s="4"/>
      <c r="AO51" s="4"/>
      <c r="AP51" s="27">
        <f>SUM(AP48:AP50)</f>
        <v>0</v>
      </c>
    </row>
    <row r="52" spans="1:42" x14ac:dyDescent="0.3">
      <c r="A52" s="18"/>
      <c r="B52" s="18"/>
      <c r="K52" s="4"/>
      <c r="R52" s="4"/>
      <c r="Y52" s="23"/>
      <c r="AF52" s="4"/>
      <c r="AM52" s="4"/>
    </row>
    <row r="53" spans="1:42" ht="15.6" x14ac:dyDescent="0.3">
      <c r="A53" s="1" t="s">
        <v>27</v>
      </c>
      <c r="C53" s="81"/>
      <c r="D53" s="81"/>
      <c r="E53" s="81"/>
      <c r="F53" s="81"/>
      <c r="G53" s="81"/>
      <c r="H53" s="81"/>
      <c r="I53" s="81"/>
      <c r="K53" s="4"/>
      <c r="L53" s="80"/>
      <c r="M53" s="80"/>
      <c r="N53" s="80"/>
      <c r="O53" s="80"/>
      <c r="P53" s="80"/>
      <c r="R53" s="4"/>
      <c r="S53" s="80"/>
      <c r="T53" s="80"/>
      <c r="U53" s="80"/>
      <c r="V53" s="80"/>
      <c r="W53" s="80"/>
      <c r="Y53" s="23"/>
      <c r="Z53" s="80"/>
      <c r="AA53" s="80"/>
      <c r="AB53" s="80"/>
      <c r="AC53" s="80"/>
      <c r="AD53" s="80"/>
      <c r="AF53" s="4"/>
      <c r="AG53" s="80"/>
      <c r="AH53" s="80"/>
      <c r="AI53" s="80"/>
      <c r="AJ53" s="80"/>
      <c r="AK53" s="80"/>
      <c r="AM53" s="4"/>
      <c r="AN53" s="81"/>
      <c r="AO53" s="81"/>
    </row>
    <row r="54" spans="1:42" x14ac:dyDescent="0.3">
      <c r="A54" s="18">
        <v>72340</v>
      </c>
      <c r="B54" t="s">
        <v>58</v>
      </c>
      <c r="C54" s="81"/>
      <c r="D54" s="81"/>
      <c r="E54" s="81"/>
      <c r="F54" s="81"/>
      <c r="G54" s="81"/>
      <c r="H54" s="81"/>
      <c r="I54" s="81"/>
      <c r="J54" s="34">
        <v>0</v>
      </c>
      <c r="K54" s="4"/>
      <c r="L54" s="80"/>
      <c r="M54" s="80"/>
      <c r="N54" s="80"/>
      <c r="O54" s="80"/>
      <c r="P54" s="80"/>
      <c r="Q54" s="34">
        <v>0</v>
      </c>
      <c r="R54" s="4"/>
      <c r="S54" s="80"/>
      <c r="T54" s="80"/>
      <c r="U54" s="80"/>
      <c r="V54" s="80"/>
      <c r="W54" s="80"/>
      <c r="X54" s="34">
        <v>0</v>
      </c>
      <c r="Y54" s="23"/>
      <c r="Z54" s="80"/>
      <c r="AA54" s="80"/>
      <c r="AB54" s="80"/>
      <c r="AC54" s="80"/>
      <c r="AD54" s="80"/>
      <c r="AE54" s="34">
        <v>0</v>
      </c>
      <c r="AF54" s="4"/>
      <c r="AG54" s="80"/>
      <c r="AH54" s="80"/>
      <c r="AI54" s="80"/>
      <c r="AJ54" s="80"/>
      <c r="AK54" s="80"/>
      <c r="AL54" s="34">
        <v>0</v>
      </c>
      <c r="AM54" s="29"/>
      <c r="AN54" s="81"/>
      <c r="AO54" s="81"/>
      <c r="AP54" s="12">
        <f t="shared" ref="AP54:AP58" si="44">J54+Q54+X54+AE54+AL54</f>
        <v>0</v>
      </c>
    </row>
    <row r="55" spans="1:42" x14ac:dyDescent="0.3">
      <c r="A55">
        <v>72345</v>
      </c>
      <c r="B55" t="s">
        <v>28</v>
      </c>
      <c r="C55" s="81"/>
      <c r="D55" s="81"/>
      <c r="E55" s="81"/>
      <c r="F55" s="81"/>
      <c r="G55" s="81"/>
      <c r="H55" s="81"/>
      <c r="I55" s="81"/>
      <c r="J55" s="7"/>
      <c r="K55" s="4"/>
      <c r="L55" s="80"/>
      <c r="M55" s="80"/>
      <c r="N55" s="80"/>
      <c r="O55" s="80"/>
      <c r="P55" s="80"/>
      <c r="Q55" s="7"/>
      <c r="R55" s="4"/>
      <c r="S55" s="80"/>
      <c r="T55" s="80"/>
      <c r="U55" s="80"/>
      <c r="V55" s="80"/>
      <c r="W55" s="80"/>
      <c r="X55" s="7"/>
      <c r="Y55" s="23"/>
      <c r="Z55" s="80"/>
      <c r="AA55" s="80"/>
      <c r="AB55" s="80"/>
      <c r="AC55" s="80"/>
      <c r="AD55" s="80"/>
      <c r="AE55" s="7"/>
      <c r="AF55" s="4"/>
      <c r="AG55" s="80"/>
      <c r="AH55" s="80"/>
      <c r="AI55" s="80"/>
      <c r="AJ55" s="80"/>
      <c r="AK55" s="80"/>
      <c r="AL55" s="7"/>
      <c r="AM55" s="29"/>
      <c r="AN55" s="81"/>
      <c r="AO55" s="81"/>
      <c r="AP55" s="12"/>
    </row>
    <row r="56" spans="1:42" x14ac:dyDescent="0.3">
      <c r="B56" s="31" t="s">
        <v>84</v>
      </c>
      <c r="C56" s="81"/>
      <c r="D56" s="81"/>
      <c r="E56" s="81"/>
      <c r="F56" s="81"/>
      <c r="G56" s="81"/>
      <c r="H56" s="81"/>
      <c r="I56" s="81"/>
      <c r="J56" s="34">
        <v>0</v>
      </c>
      <c r="K56" s="4"/>
      <c r="L56" s="80"/>
      <c r="M56" s="80"/>
      <c r="N56" s="80"/>
      <c r="O56" s="80"/>
      <c r="P56" s="80"/>
      <c r="Q56" s="34">
        <f>J56</f>
        <v>0</v>
      </c>
      <c r="R56" s="4"/>
      <c r="S56" s="80"/>
      <c r="T56" s="80"/>
      <c r="U56" s="80"/>
      <c r="V56" s="80"/>
      <c r="W56" s="80"/>
      <c r="X56" s="34">
        <f>J56</f>
        <v>0</v>
      </c>
      <c r="Y56" s="23"/>
      <c r="Z56" s="80"/>
      <c r="AA56" s="80"/>
      <c r="AB56" s="80"/>
      <c r="AC56" s="80"/>
      <c r="AD56" s="80"/>
      <c r="AE56" s="34">
        <f>J56</f>
        <v>0</v>
      </c>
      <c r="AF56" s="4"/>
      <c r="AG56" s="80"/>
      <c r="AH56" s="80"/>
      <c r="AI56" s="80"/>
      <c r="AJ56" s="80"/>
      <c r="AK56" s="80"/>
      <c r="AL56" s="34">
        <f>J56</f>
        <v>0</v>
      </c>
      <c r="AM56" s="29"/>
      <c r="AN56" s="81"/>
      <c r="AO56" s="81"/>
      <c r="AP56" s="12">
        <f t="shared" si="44"/>
        <v>0</v>
      </c>
    </row>
    <row r="57" spans="1:42" x14ac:dyDescent="0.3">
      <c r="B57" s="31" t="s">
        <v>85</v>
      </c>
      <c r="C57" s="81"/>
      <c r="D57" s="81"/>
      <c r="E57" s="81"/>
      <c r="F57" s="81"/>
      <c r="G57" s="81"/>
      <c r="H57" s="81"/>
      <c r="I57" s="81"/>
      <c r="J57" s="34">
        <v>0</v>
      </c>
      <c r="K57" s="4"/>
      <c r="L57" s="80"/>
      <c r="M57" s="80"/>
      <c r="N57" s="80"/>
      <c r="O57" s="80"/>
      <c r="P57" s="80"/>
      <c r="Q57" s="34">
        <f t="shared" ref="Q57:Q58" si="45">J57</f>
        <v>0</v>
      </c>
      <c r="R57" s="4"/>
      <c r="S57" s="80"/>
      <c r="T57" s="80"/>
      <c r="U57" s="80"/>
      <c r="V57" s="80"/>
      <c r="W57" s="80"/>
      <c r="X57" s="34">
        <f t="shared" ref="X57:X58" si="46">J57</f>
        <v>0</v>
      </c>
      <c r="Y57" s="23"/>
      <c r="Z57" s="80"/>
      <c r="AA57" s="80"/>
      <c r="AB57" s="80"/>
      <c r="AC57" s="80"/>
      <c r="AD57" s="80"/>
      <c r="AE57" s="34">
        <f t="shared" ref="AE57:AE58" si="47">J57</f>
        <v>0</v>
      </c>
      <c r="AF57" s="4"/>
      <c r="AG57" s="80"/>
      <c r="AH57" s="80"/>
      <c r="AI57" s="80"/>
      <c r="AJ57" s="80"/>
      <c r="AK57" s="80"/>
      <c r="AL57" s="34">
        <f t="shared" ref="AL57:AL58" si="48">J57</f>
        <v>0</v>
      </c>
      <c r="AM57" s="29"/>
      <c r="AN57" s="81"/>
      <c r="AO57" s="81"/>
      <c r="AP57" s="12">
        <f t="shared" si="44"/>
        <v>0</v>
      </c>
    </row>
    <row r="58" spans="1:42" x14ac:dyDescent="0.3">
      <c r="A58">
        <v>71860</v>
      </c>
      <c r="B58" t="s">
        <v>46</v>
      </c>
      <c r="C58" s="81"/>
      <c r="D58" s="81"/>
      <c r="E58" s="81"/>
      <c r="F58" s="81"/>
      <c r="G58" s="81"/>
      <c r="H58" s="81"/>
      <c r="I58" s="81"/>
      <c r="J58" s="34">
        <v>0</v>
      </c>
      <c r="K58" s="4"/>
      <c r="L58" s="80"/>
      <c r="M58" s="80"/>
      <c r="N58" s="80"/>
      <c r="O58" s="80"/>
      <c r="P58" s="80"/>
      <c r="Q58" s="34">
        <f t="shared" si="45"/>
        <v>0</v>
      </c>
      <c r="R58" s="4"/>
      <c r="S58" s="80"/>
      <c r="T58" s="80"/>
      <c r="U58" s="80"/>
      <c r="V58" s="80"/>
      <c r="W58" s="80"/>
      <c r="X58" s="34">
        <f t="shared" si="46"/>
        <v>0</v>
      </c>
      <c r="Y58" s="23"/>
      <c r="Z58" s="80"/>
      <c r="AA58" s="80"/>
      <c r="AB58" s="80"/>
      <c r="AC58" s="80"/>
      <c r="AD58" s="80"/>
      <c r="AE58" s="34">
        <f t="shared" si="47"/>
        <v>0</v>
      </c>
      <c r="AF58" s="4"/>
      <c r="AG58" s="80"/>
      <c r="AH58" s="80"/>
      <c r="AI58" s="80"/>
      <c r="AJ58" s="80"/>
      <c r="AK58" s="80"/>
      <c r="AL58" s="34">
        <f t="shared" si="48"/>
        <v>0</v>
      </c>
      <c r="AM58" s="29"/>
      <c r="AN58" s="81"/>
      <c r="AO58" s="81"/>
      <c r="AP58" s="12">
        <f t="shared" si="44"/>
        <v>0</v>
      </c>
    </row>
    <row r="59" spans="1:42" ht="15.6" x14ac:dyDescent="0.3">
      <c r="A59" s="4"/>
      <c r="B59" s="4"/>
      <c r="C59" s="4"/>
      <c r="D59" s="4"/>
      <c r="E59" s="4"/>
      <c r="F59" s="25"/>
      <c r="G59" s="24" t="s">
        <v>77</v>
      </c>
      <c r="H59" s="4"/>
      <c r="I59" s="4"/>
      <c r="J59" s="27">
        <f>SUM(J54:J58)</f>
        <v>0</v>
      </c>
      <c r="K59" s="4"/>
      <c r="L59" s="4"/>
      <c r="M59" s="4"/>
      <c r="N59" s="25"/>
      <c r="O59" s="4"/>
      <c r="P59" s="4"/>
      <c r="Q59" s="27">
        <f>SUM(Q54:Q58)</f>
        <v>0</v>
      </c>
      <c r="R59" s="4"/>
      <c r="S59" s="4"/>
      <c r="T59" s="4"/>
      <c r="U59" s="25"/>
      <c r="V59" s="4"/>
      <c r="W59" s="4"/>
      <c r="X59" s="27">
        <f>SUM(X54:X58)</f>
        <v>0</v>
      </c>
      <c r="Y59" s="23"/>
      <c r="Z59" s="4"/>
      <c r="AA59" s="4"/>
      <c r="AB59" s="25"/>
      <c r="AC59" s="4"/>
      <c r="AD59" s="4"/>
      <c r="AE59" s="27">
        <f>SUM(AE54:AE58)</f>
        <v>0</v>
      </c>
      <c r="AF59" s="4"/>
      <c r="AG59" s="4"/>
      <c r="AH59" s="4"/>
      <c r="AI59" s="25"/>
      <c r="AJ59" s="4"/>
      <c r="AK59" s="4"/>
      <c r="AL59" s="27">
        <f>SUM(AL54:AL58)</f>
        <v>0</v>
      </c>
      <c r="AM59" s="41"/>
      <c r="AN59" s="4"/>
      <c r="AO59" s="4"/>
      <c r="AP59" s="27">
        <f>SUM(AP54:AP58)</f>
        <v>0</v>
      </c>
    </row>
    <row r="60" spans="1:42" x14ac:dyDescent="0.3">
      <c r="K60" s="4"/>
      <c r="R60" s="4"/>
      <c r="Y60" s="23"/>
      <c r="AF60" s="4"/>
      <c r="AM60" s="4"/>
    </row>
    <row r="61" spans="1:42" ht="15.6" x14ac:dyDescent="0.3">
      <c r="A61" s="1" t="s">
        <v>78</v>
      </c>
      <c r="K61" s="4"/>
      <c r="R61" s="4"/>
      <c r="Y61" s="23"/>
      <c r="AF61" s="4"/>
      <c r="AM61" s="4"/>
    </row>
    <row r="62" spans="1:42" x14ac:dyDescent="0.3">
      <c r="A62" s="18">
        <v>72594</v>
      </c>
      <c r="B62" t="s">
        <v>66</v>
      </c>
      <c r="D62" s="81"/>
      <c r="E62" s="81"/>
      <c r="F62" s="81"/>
      <c r="G62" s="81"/>
      <c r="H62" s="81"/>
      <c r="I62" s="81"/>
      <c r="J62" s="34">
        <v>0</v>
      </c>
      <c r="K62" s="4"/>
      <c r="L62" s="80"/>
      <c r="M62" s="80"/>
      <c r="N62" s="80"/>
      <c r="O62" s="80"/>
      <c r="P62" s="80"/>
      <c r="Q62" s="34">
        <v>0</v>
      </c>
      <c r="R62" s="4"/>
      <c r="S62" s="80"/>
      <c r="T62" s="80"/>
      <c r="U62" s="80"/>
      <c r="V62" s="80"/>
      <c r="W62" s="80"/>
      <c r="X62" s="34">
        <v>0</v>
      </c>
      <c r="Y62" s="23"/>
      <c r="Z62" s="80"/>
      <c r="AA62" s="80"/>
      <c r="AB62" s="80"/>
      <c r="AC62" s="80"/>
      <c r="AD62" s="80"/>
      <c r="AE62" s="34">
        <v>0</v>
      </c>
      <c r="AF62" s="4"/>
      <c r="AG62" s="80"/>
      <c r="AH62" s="80"/>
      <c r="AI62" s="80"/>
      <c r="AJ62" s="80"/>
      <c r="AK62" s="80"/>
      <c r="AL62" s="34">
        <v>0</v>
      </c>
      <c r="AM62" s="29"/>
      <c r="AN62" s="81"/>
      <c r="AO62" s="81"/>
      <c r="AP62" s="12">
        <f t="shared" ref="AP62" si="49">J62+Q62+X62+AE62+AL62</f>
        <v>0</v>
      </c>
    </row>
    <row r="63" spans="1:42" ht="15.6" x14ac:dyDescent="0.3">
      <c r="A63" s="28"/>
      <c r="B63" s="4"/>
      <c r="C63" s="4"/>
      <c r="D63" s="4"/>
      <c r="E63" s="4"/>
      <c r="F63" s="25"/>
      <c r="G63" s="24" t="s">
        <v>79</v>
      </c>
      <c r="H63" s="4"/>
      <c r="I63" s="4"/>
      <c r="J63" s="30">
        <f>SUM(J62)</f>
        <v>0</v>
      </c>
      <c r="K63" s="4"/>
      <c r="L63" s="4"/>
      <c r="M63" s="4"/>
      <c r="N63" s="25"/>
      <c r="O63" s="4"/>
      <c r="P63" s="4"/>
      <c r="Q63" s="30">
        <f>SUM(Q62)</f>
        <v>0</v>
      </c>
      <c r="R63" s="4"/>
      <c r="S63" s="4"/>
      <c r="T63" s="4"/>
      <c r="U63" s="25"/>
      <c r="V63" s="4"/>
      <c r="W63" s="4"/>
      <c r="X63" s="30">
        <f>SUM(X62)</f>
        <v>0</v>
      </c>
      <c r="Y63" s="23"/>
      <c r="Z63" s="4"/>
      <c r="AA63" s="4"/>
      <c r="AB63" s="25"/>
      <c r="AC63" s="4"/>
      <c r="AD63" s="4"/>
      <c r="AE63" s="30">
        <f>SUM(AE62)</f>
        <v>0</v>
      </c>
      <c r="AF63" s="4"/>
      <c r="AG63" s="4"/>
      <c r="AH63" s="4"/>
      <c r="AI63" s="25"/>
      <c r="AJ63" s="4"/>
      <c r="AK63" s="4"/>
      <c r="AL63" s="30">
        <f>SUM(AL62)</f>
        <v>0</v>
      </c>
      <c r="AM63" s="42"/>
      <c r="AN63" s="4"/>
      <c r="AO63" s="4"/>
      <c r="AP63" s="30">
        <f>SUM(AP62)</f>
        <v>0</v>
      </c>
    </row>
    <row r="64" spans="1:42" ht="15.6" x14ac:dyDescent="0.3">
      <c r="A64" s="1"/>
      <c r="K64" s="4"/>
      <c r="R64" s="4"/>
      <c r="Y64" s="23"/>
      <c r="AF64" s="4"/>
      <c r="AM64" s="4"/>
    </row>
    <row r="65" spans="1:42" ht="15.6" x14ac:dyDescent="0.3">
      <c r="A65" s="1" t="s">
        <v>34</v>
      </c>
      <c r="C65" s="81"/>
      <c r="D65" s="81"/>
      <c r="E65" s="81"/>
      <c r="F65" s="81"/>
      <c r="G65" s="81"/>
      <c r="H65" s="81"/>
      <c r="I65" s="81"/>
      <c r="K65" s="4"/>
      <c r="L65" s="80"/>
      <c r="M65" s="80"/>
      <c r="N65" s="80"/>
      <c r="O65" s="80"/>
      <c r="P65" s="80"/>
      <c r="R65" s="4"/>
      <c r="S65" s="80"/>
      <c r="T65" s="80"/>
      <c r="U65" s="80"/>
      <c r="V65" s="80"/>
      <c r="W65" s="80"/>
      <c r="Y65" s="23"/>
      <c r="Z65" s="80"/>
      <c r="AA65" s="80"/>
      <c r="AB65" s="80"/>
      <c r="AC65" s="80"/>
      <c r="AD65" s="80"/>
      <c r="AF65" s="4"/>
      <c r="AG65" s="80"/>
      <c r="AH65" s="80"/>
      <c r="AI65" s="80"/>
      <c r="AJ65" s="80"/>
      <c r="AK65" s="80"/>
      <c r="AM65" s="4"/>
      <c r="AN65" s="81"/>
      <c r="AO65" s="81"/>
    </row>
    <row r="66" spans="1:42" x14ac:dyDescent="0.3">
      <c r="A66">
        <v>70605</v>
      </c>
      <c r="B66" t="s">
        <v>30</v>
      </c>
      <c r="C66" s="81"/>
      <c r="D66" s="81"/>
      <c r="E66" s="81"/>
      <c r="F66" s="81"/>
      <c r="G66" s="81"/>
      <c r="H66" s="81"/>
      <c r="I66" s="81"/>
      <c r="J66" s="34">
        <v>0</v>
      </c>
      <c r="K66" s="4"/>
      <c r="L66" s="80"/>
      <c r="M66" s="80"/>
      <c r="N66" s="80"/>
      <c r="O66" s="80"/>
      <c r="P66" s="80"/>
      <c r="Q66" s="34">
        <v>0</v>
      </c>
      <c r="R66" s="4"/>
      <c r="S66" s="80"/>
      <c r="T66" s="80"/>
      <c r="U66" s="80"/>
      <c r="V66" s="80"/>
      <c r="W66" s="80"/>
      <c r="X66" s="34">
        <v>0</v>
      </c>
      <c r="Y66" s="23"/>
      <c r="Z66" s="80"/>
      <c r="AA66" s="80"/>
      <c r="AB66" s="80"/>
      <c r="AC66" s="80"/>
      <c r="AD66" s="80"/>
      <c r="AE66" s="34">
        <v>0</v>
      </c>
      <c r="AF66" s="4"/>
      <c r="AG66" s="80"/>
      <c r="AH66" s="80"/>
      <c r="AI66" s="80"/>
      <c r="AJ66" s="80"/>
      <c r="AK66" s="80"/>
      <c r="AL66" s="34">
        <v>0</v>
      </c>
      <c r="AM66" s="29"/>
      <c r="AN66" s="81"/>
      <c r="AO66" s="81"/>
      <c r="AP66" s="12">
        <f t="shared" ref="AP66:AP68" si="50">J66+Q66+X66+AE66+AL66</f>
        <v>0</v>
      </c>
    </row>
    <row r="67" spans="1:42" x14ac:dyDescent="0.3">
      <c r="B67" t="s">
        <v>115</v>
      </c>
      <c r="C67" s="75"/>
      <c r="D67" s="81"/>
      <c r="E67" s="81"/>
      <c r="F67" s="81"/>
      <c r="G67" s="81"/>
      <c r="H67" s="81"/>
      <c r="I67" s="81"/>
      <c r="J67" s="34">
        <v>0</v>
      </c>
      <c r="K67" s="4"/>
      <c r="L67" s="74"/>
      <c r="M67" s="74"/>
      <c r="N67" s="74"/>
      <c r="O67" s="80"/>
      <c r="P67" s="80"/>
      <c r="Q67" s="34">
        <v>0</v>
      </c>
      <c r="R67" s="4"/>
      <c r="S67" s="74"/>
      <c r="T67" s="74"/>
      <c r="U67" s="74"/>
      <c r="V67" s="80"/>
      <c r="W67" s="80"/>
      <c r="X67" s="34">
        <v>0</v>
      </c>
      <c r="Y67" s="23"/>
      <c r="Z67" s="74"/>
      <c r="AA67" s="74"/>
      <c r="AB67" s="74"/>
      <c r="AC67" s="80"/>
      <c r="AD67" s="80"/>
      <c r="AE67" s="34">
        <v>0</v>
      </c>
      <c r="AF67" s="4"/>
      <c r="AG67" s="74"/>
      <c r="AH67" s="74"/>
      <c r="AI67" s="74"/>
      <c r="AJ67" s="80"/>
      <c r="AK67" s="80"/>
      <c r="AL67" s="34">
        <v>0</v>
      </c>
      <c r="AM67" s="29"/>
      <c r="AN67" s="81"/>
      <c r="AO67" s="81"/>
      <c r="AP67" s="12">
        <f t="shared" si="50"/>
        <v>0</v>
      </c>
    </row>
    <row r="68" spans="1:42" x14ac:dyDescent="0.3">
      <c r="A68">
        <v>71226</v>
      </c>
      <c r="B68" t="s">
        <v>35</v>
      </c>
      <c r="C68" s="81"/>
      <c r="D68" s="81"/>
      <c r="E68" s="81"/>
      <c r="F68" s="81"/>
      <c r="G68" s="81"/>
      <c r="H68" s="81"/>
      <c r="I68" s="81"/>
      <c r="J68" s="34">
        <v>0</v>
      </c>
      <c r="K68" s="4"/>
      <c r="L68" s="80"/>
      <c r="M68" s="80"/>
      <c r="N68" s="80"/>
      <c r="O68" s="80"/>
      <c r="P68" s="80"/>
      <c r="Q68" s="34">
        <v>0</v>
      </c>
      <c r="R68" s="4"/>
      <c r="S68" s="80"/>
      <c r="T68" s="80"/>
      <c r="U68" s="80"/>
      <c r="V68" s="80"/>
      <c r="W68" s="80"/>
      <c r="X68" s="34">
        <v>0</v>
      </c>
      <c r="Y68" s="23"/>
      <c r="Z68" s="80"/>
      <c r="AA68" s="80"/>
      <c r="AB68" s="80"/>
      <c r="AC68" s="80"/>
      <c r="AD68" s="80"/>
      <c r="AE68" s="34">
        <v>0</v>
      </c>
      <c r="AF68" s="4"/>
      <c r="AG68" s="80"/>
      <c r="AH68" s="80"/>
      <c r="AI68" s="80"/>
      <c r="AJ68" s="80"/>
      <c r="AK68" s="80"/>
      <c r="AL68" s="34">
        <v>0</v>
      </c>
      <c r="AM68" s="29"/>
      <c r="AN68" s="81"/>
      <c r="AO68" s="81"/>
      <c r="AP68" s="12">
        <f t="shared" si="50"/>
        <v>0</v>
      </c>
    </row>
    <row r="69" spans="1:42" ht="15.6" x14ac:dyDescent="0.3">
      <c r="A69" s="4"/>
      <c r="B69" s="4"/>
      <c r="C69" s="4"/>
      <c r="D69" s="4"/>
      <c r="E69" s="4"/>
      <c r="F69" s="25"/>
      <c r="G69" s="24" t="s">
        <v>80</v>
      </c>
      <c r="H69" s="4"/>
      <c r="I69" s="4"/>
      <c r="J69" s="30">
        <f>SUM(J66:J68)</f>
        <v>0</v>
      </c>
      <c r="K69" s="4"/>
      <c r="L69" s="4"/>
      <c r="M69" s="4"/>
      <c r="N69" s="25"/>
      <c r="O69" s="4"/>
      <c r="P69" s="4"/>
      <c r="Q69" s="30">
        <f>SUM(Q66:Q68)</f>
        <v>0</v>
      </c>
      <c r="R69" s="4"/>
      <c r="S69" s="4"/>
      <c r="T69" s="4"/>
      <c r="U69" s="25"/>
      <c r="V69" s="4"/>
      <c r="W69" s="4"/>
      <c r="X69" s="30">
        <f>SUM(X66:X68)</f>
        <v>0</v>
      </c>
      <c r="Y69" s="23"/>
      <c r="Z69" s="4"/>
      <c r="AA69" s="4"/>
      <c r="AB69" s="25"/>
      <c r="AC69" s="4"/>
      <c r="AD69" s="4"/>
      <c r="AE69" s="30">
        <f>SUM(AE66:AE68)</f>
        <v>0</v>
      </c>
      <c r="AF69" s="4"/>
      <c r="AG69" s="4"/>
      <c r="AH69" s="4"/>
      <c r="AI69" s="25"/>
      <c r="AJ69" s="4"/>
      <c r="AK69" s="4"/>
      <c r="AL69" s="30">
        <f>SUM(AL66:AL68)</f>
        <v>0</v>
      </c>
      <c r="AM69" s="42"/>
      <c r="AN69" s="4"/>
      <c r="AO69" s="4"/>
      <c r="AP69" s="30">
        <f>SUM(AP66:AP68)</f>
        <v>0</v>
      </c>
    </row>
    <row r="70" spans="1:42" x14ac:dyDescent="0.3">
      <c r="K70" s="4"/>
      <c r="R70" s="4"/>
      <c r="Y70" s="23"/>
      <c r="AF70" s="4"/>
      <c r="AM70" s="4"/>
    </row>
    <row r="71" spans="1:42" ht="15.6" x14ac:dyDescent="0.3">
      <c r="A71" s="1" t="s">
        <v>67</v>
      </c>
      <c r="C71" s="81"/>
      <c r="D71" s="81"/>
      <c r="E71" s="81"/>
      <c r="F71" s="81"/>
      <c r="G71" s="81"/>
      <c r="H71" s="81"/>
      <c r="I71" s="81"/>
      <c r="K71" s="4"/>
      <c r="L71" s="80"/>
      <c r="M71" s="80"/>
      <c r="N71" s="80"/>
      <c r="O71" s="80"/>
      <c r="P71" s="80"/>
      <c r="R71" s="4"/>
      <c r="S71" s="80"/>
      <c r="T71" s="80"/>
      <c r="U71" s="80"/>
      <c r="V71" s="80"/>
      <c r="W71" s="80"/>
      <c r="Y71" s="23"/>
      <c r="Z71" s="80"/>
      <c r="AA71" s="80"/>
      <c r="AB71" s="80"/>
      <c r="AC71" s="80"/>
      <c r="AD71" s="80"/>
      <c r="AF71" s="4"/>
      <c r="AG71" s="80"/>
      <c r="AH71" s="80"/>
      <c r="AI71" s="80"/>
      <c r="AJ71" s="80"/>
      <c r="AK71" s="80"/>
      <c r="AM71" s="4"/>
      <c r="AN71" s="81"/>
      <c r="AO71" s="81"/>
    </row>
    <row r="72" spans="1:42" x14ac:dyDescent="0.3">
      <c r="A72" s="18">
        <v>72757</v>
      </c>
      <c r="B72" t="s">
        <v>68</v>
      </c>
      <c r="C72" s="81"/>
      <c r="D72" s="81"/>
      <c r="E72" s="81"/>
      <c r="F72" s="81"/>
      <c r="G72" s="81"/>
      <c r="H72" s="81"/>
      <c r="I72" s="81"/>
      <c r="J72" s="34">
        <v>0</v>
      </c>
      <c r="K72" s="4"/>
      <c r="L72" s="80"/>
      <c r="M72" s="80"/>
      <c r="N72" s="80"/>
      <c r="O72" s="80"/>
      <c r="P72" s="80"/>
      <c r="Q72" s="34">
        <f>J72</f>
        <v>0</v>
      </c>
      <c r="R72" s="4"/>
      <c r="S72" s="80"/>
      <c r="T72" s="80"/>
      <c r="U72" s="80"/>
      <c r="V72" s="80"/>
      <c r="W72" s="80"/>
      <c r="X72" s="34">
        <f>Q72</f>
        <v>0</v>
      </c>
      <c r="Y72" s="23"/>
      <c r="Z72" s="80"/>
      <c r="AA72" s="80"/>
      <c r="AB72" s="80"/>
      <c r="AC72" s="80"/>
      <c r="AD72" s="80"/>
      <c r="AE72" s="34">
        <f>X72</f>
        <v>0</v>
      </c>
      <c r="AF72" s="4"/>
      <c r="AG72" s="80"/>
      <c r="AH72" s="80"/>
      <c r="AI72" s="80"/>
      <c r="AJ72" s="80"/>
      <c r="AK72" s="80"/>
      <c r="AL72" s="34">
        <f>AE72</f>
        <v>0</v>
      </c>
      <c r="AM72" s="29"/>
      <c r="AN72" s="81"/>
      <c r="AO72" s="81"/>
      <c r="AP72" s="12">
        <f t="shared" ref="AP72" si="51">J72+Q72+X72+AE72+AL72</f>
        <v>0</v>
      </c>
    </row>
    <row r="73" spans="1:42" ht="15.6" x14ac:dyDescent="0.3">
      <c r="A73" s="28"/>
      <c r="B73" s="4"/>
      <c r="C73" s="4"/>
      <c r="D73" s="4"/>
      <c r="E73" s="4"/>
      <c r="F73" s="25"/>
      <c r="G73" s="24" t="s">
        <v>81</v>
      </c>
      <c r="H73" s="4"/>
      <c r="I73" s="4"/>
      <c r="J73" s="30">
        <f>SUM(J72)</f>
        <v>0</v>
      </c>
      <c r="K73" s="4"/>
      <c r="L73" s="4"/>
      <c r="M73" s="4"/>
      <c r="N73" s="25"/>
      <c r="O73" s="4"/>
      <c r="P73" s="4"/>
      <c r="Q73" s="30">
        <f>SUM(Q72)</f>
        <v>0</v>
      </c>
      <c r="R73" s="4"/>
      <c r="S73" s="4"/>
      <c r="T73" s="4"/>
      <c r="U73" s="25"/>
      <c r="V73" s="4"/>
      <c r="W73" s="4"/>
      <c r="X73" s="30">
        <f>SUM(X72)</f>
        <v>0</v>
      </c>
      <c r="Y73" s="23"/>
      <c r="Z73" s="4"/>
      <c r="AA73" s="4"/>
      <c r="AB73" s="25"/>
      <c r="AC73" s="4"/>
      <c r="AD73" s="4"/>
      <c r="AE73" s="30">
        <f>SUM(AE72)</f>
        <v>0</v>
      </c>
      <c r="AF73" s="4"/>
      <c r="AG73" s="4"/>
      <c r="AH73" s="4"/>
      <c r="AI73" s="25"/>
      <c r="AJ73" s="4"/>
      <c r="AK73" s="4"/>
      <c r="AL73" s="30">
        <f>SUM(AL72)</f>
        <v>0</v>
      </c>
      <c r="AM73" s="42"/>
      <c r="AN73" s="4"/>
      <c r="AO73" s="4"/>
      <c r="AP73" s="30">
        <f>SUM(AP72)</f>
        <v>0</v>
      </c>
    </row>
    <row r="74" spans="1:42" ht="15.6" x14ac:dyDescent="0.3">
      <c r="A74" s="1"/>
      <c r="K74" s="4"/>
      <c r="R74" s="4"/>
      <c r="Y74" s="23"/>
      <c r="AF74" s="4"/>
      <c r="AM74" s="4"/>
    </row>
    <row r="75" spans="1:42" ht="15.6" x14ac:dyDescent="0.3">
      <c r="A75" s="1" t="s">
        <v>70</v>
      </c>
      <c r="C75" s="81"/>
      <c r="D75" s="81"/>
      <c r="E75" s="81"/>
      <c r="F75" s="81"/>
      <c r="G75" s="81"/>
      <c r="H75" s="81"/>
      <c r="I75" s="81"/>
      <c r="K75" s="4"/>
      <c r="L75" s="80"/>
      <c r="M75" s="80"/>
      <c r="N75" s="80"/>
      <c r="O75" s="80"/>
      <c r="P75" s="80"/>
      <c r="R75" s="4"/>
      <c r="S75" s="80"/>
      <c r="T75" s="80"/>
      <c r="U75" s="80"/>
      <c r="V75" s="80"/>
      <c r="W75" s="80"/>
      <c r="Y75" s="23"/>
      <c r="Z75" s="80"/>
      <c r="AA75" s="80"/>
      <c r="AB75" s="80"/>
      <c r="AC75" s="80"/>
      <c r="AD75" s="80"/>
      <c r="AF75" s="4"/>
      <c r="AG75" s="80"/>
      <c r="AH75" s="80"/>
      <c r="AI75" s="80"/>
      <c r="AJ75" s="80"/>
      <c r="AK75" s="80"/>
      <c r="AM75" s="4"/>
      <c r="AN75" s="81"/>
      <c r="AO75" s="81"/>
    </row>
    <row r="76" spans="1:42" x14ac:dyDescent="0.3">
      <c r="A76" s="18">
        <v>72761</v>
      </c>
      <c r="B76" t="s">
        <v>72</v>
      </c>
      <c r="C76" s="81"/>
      <c r="D76" s="81"/>
      <c r="E76" s="81"/>
      <c r="F76" s="81"/>
      <c r="G76" s="81"/>
      <c r="H76" s="81"/>
      <c r="I76" s="81"/>
      <c r="J76" s="34">
        <v>0</v>
      </c>
      <c r="K76" s="4"/>
      <c r="L76" s="80"/>
      <c r="M76" s="80"/>
      <c r="N76" s="80"/>
      <c r="O76" s="80"/>
      <c r="P76" s="80"/>
      <c r="Q76" s="34">
        <v>0</v>
      </c>
      <c r="R76" s="4"/>
      <c r="S76" s="80"/>
      <c r="T76" s="80"/>
      <c r="U76" s="80"/>
      <c r="V76" s="80"/>
      <c r="W76" s="80"/>
      <c r="X76" s="34">
        <v>0</v>
      </c>
      <c r="Y76" s="23"/>
      <c r="Z76" s="80"/>
      <c r="AA76" s="80"/>
      <c r="AB76" s="80"/>
      <c r="AC76" s="80"/>
      <c r="AD76" s="80"/>
      <c r="AE76" s="34">
        <v>0</v>
      </c>
      <c r="AF76" s="4"/>
      <c r="AG76" s="80"/>
      <c r="AH76" s="80"/>
      <c r="AI76" s="80"/>
      <c r="AJ76" s="80"/>
      <c r="AK76" s="80"/>
      <c r="AL76" s="34">
        <v>0</v>
      </c>
      <c r="AM76" s="29"/>
      <c r="AN76" s="81"/>
      <c r="AO76" s="81"/>
      <c r="AP76" s="12">
        <f t="shared" ref="AP76:AP78" si="52">J76+Q76+X76+AE76+AL76</f>
        <v>0</v>
      </c>
    </row>
    <row r="77" spans="1:42" x14ac:dyDescent="0.3">
      <c r="A77" s="18">
        <v>72763</v>
      </c>
      <c r="B77" t="s">
        <v>71</v>
      </c>
      <c r="C77" s="81"/>
      <c r="D77" s="81"/>
      <c r="E77" s="81"/>
      <c r="F77" s="81"/>
      <c r="G77" s="81"/>
      <c r="H77" s="81"/>
      <c r="I77" s="81"/>
      <c r="J77" s="34">
        <v>0</v>
      </c>
      <c r="K77" s="4"/>
      <c r="L77" s="80"/>
      <c r="M77" s="80"/>
      <c r="N77" s="80"/>
      <c r="O77" s="80"/>
      <c r="P77" s="80"/>
      <c r="Q77" s="34">
        <v>0</v>
      </c>
      <c r="R77" s="4"/>
      <c r="S77" s="80"/>
      <c r="T77" s="80"/>
      <c r="U77" s="80"/>
      <c r="V77" s="80"/>
      <c r="W77" s="80"/>
      <c r="X77" s="34">
        <v>0</v>
      </c>
      <c r="Y77" s="23"/>
      <c r="Z77" s="80"/>
      <c r="AA77" s="80"/>
      <c r="AB77" s="80"/>
      <c r="AC77" s="80"/>
      <c r="AD77" s="80"/>
      <c r="AE77" s="34">
        <v>0</v>
      </c>
      <c r="AF77" s="4"/>
      <c r="AG77" s="80"/>
      <c r="AH77" s="80"/>
      <c r="AI77" s="80"/>
      <c r="AJ77" s="80"/>
      <c r="AK77" s="80"/>
      <c r="AL77" s="34">
        <v>0</v>
      </c>
      <c r="AM77" s="29"/>
      <c r="AN77" s="81"/>
      <c r="AO77" s="81"/>
      <c r="AP77" s="12">
        <f t="shared" si="52"/>
        <v>0</v>
      </c>
    </row>
    <row r="78" spans="1:42" x14ac:dyDescent="0.3">
      <c r="A78" s="18">
        <v>72765</v>
      </c>
      <c r="B78" t="s">
        <v>73</v>
      </c>
      <c r="C78" s="81"/>
      <c r="D78" s="81"/>
      <c r="E78" s="81"/>
      <c r="F78" s="81"/>
      <c r="G78" s="81"/>
      <c r="H78" s="81"/>
      <c r="I78" s="81"/>
      <c r="J78" s="34">
        <v>0</v>
      </c>
      <c r="K78" s="4"/>
      <c r="L78" s="80"/>
      <c r="M78" s="80"/>
      <c r="N78" s="80"/>
      <c r="O78" s="80"/>
      <c r="P78" s="80"/>
      <c r="Q78" s="34">
        <v>0</v>
      </c>
      <c r="R78" s="4"/>
      <c r="S78" s="80"/>
      <c r="T78" s="80"/>
      <c r="U78" s="80"/>
      <c r="V78" s="80"/>
      <c r="W78" s="80"/>
      <c r="X78" s="34">
        <v>0</v>
      </c>
      <c r="Y78" s="23"/>
      <c r="Z78" s="80"/>
      <c r="AA78" s="80"/>
      <c r="AB78" s="80"/>
      <c r="AC78" s="80"/>
      <c r="AD78" s="80"/>
      <c r="AE78" s="34">
        <v>0</v>
      </c>
      <c r="AF78" s="4"/>
      <c r="AG78" s="80"/>
      <c r="AH78" s="80"/>
      <c r="AI78" s="80"/>
      <c r="AJ78" s="80"/>
      <c r="AK78" s="80"/>
      <c r="AL78" s="34">
        <v>0</v>
      </c>
      <c r="AM78" s="29"/>
      <c r="AN78" s="81"/>
      <c r="AO78" s="81"/>
      <c r="AP78" s="12">
        <f t="shared" si="52"/>
        <v>0</v>
      </c>
    </row>
    <row r="79" spans="1:42" ht="15.6" x14ac:dyDescent="0.3">
      <c r="A79" s="28"/>
      <c r="B79" s="4"/>
      <c r="C79" s="4"/>
      <c r="D79" s="4"/>
      <c r="E79" s="4"/>
      <c r="F79" s="25"/>
      <c r="G79" s="24" t="s">
        <v>82</v>
      </c>
      <c r="H79" s="4"/>
      <c r="I79" s="4"/>
      <c r="J79" s="30">
        <f>SUM(J76:J78)</f>
        <v>0</v>
      </c>
      <c r="K79" s="4"/>
      <c r="L79" s="4"/>
      <c r="M79" s="4"/>
      <c r="N79" s="25"/>
      <c r="O79" s="4"/>
      <c r="P79" s="4"/>
      <c r="Q79" s="30">
        <f>SUM(Q76:Q78)</f>
        <v>0</v>
      </c>
      <c r="R79" s="4"/>
      <c r="S79" s="4"/>
      <c r="T79" s="4"/>
      <c r="U79" s="25"/>
      <c r="V79" s="4"/>
      <c r="W79" s="4"/>
      <c r="X79" s="30">
        <f>SUM(X76:X78)</f>
        <v>0</v>
      </c>
      <c r="Y79" s="23"/>
      <c r="Z79" s="4"/>
      <c r="AA79" s="4"/>
      <c r="AB79" s="25"/>
      <c r="AC79" s="4"/>
      <c r="AD79" s="4"/>
      <c r="AE79" s="30">
        <f>SUM(AE76:AE78)</f>
        <v>0</v>
      </c>
      <c r="AF79" s="4"/>
      <c r="AG79" s="4"/>
      <c r="AH79" s="4"/>
      <c r="AI79" s="25"/>
      <c r="AJ79" s="4"/>
      <c r="AK79" s="4"/>
      <c r="AL79" s="30">
        <f>SUM(AL76:AL78)</f>
        <v>0</v>
      </c>
      <c r="AM79" s="42"/>
      <c r="AN79" s="4"/>
      <c r="AO79" s="4"/>
      <c r="AP79" s="30">
        <f>SUM(AP76:AP78)</f>
        <v>0</v>
      </c>
    </row>
    <row r="80" spans="1:42" ht="15.6" x14ac:dyDescent="0.3">
      <c r="A80" s="1"/>
      <c r="K80" s="4"/>
      <c r="R80" s="4"/>
      <c r="Y80" s="23"/>
      <c r="AF80" s="4"/>
      <c r="AM80" s="4"/>
    </row>
    <row r="81" spans="1:42" ht="15.6" x14ac:dyDescent="0.3">
      <c r="A81" s="1" t="s">
        <v>42</v>
      </c>
      <c r="C81" s="81"/>
      <c r="D81" s="81"/>
      <c r="E81" s="81"/>
      <c r="F81" s="81"/>
      <c r="G81" s="81"/>
      <c r="H81" s="81"/>
      <c r="I81" s="81"/>
      <c r="K81" s="4"/>
      <c r="L81" s="80"/>
      <c r="M81" s="80"/>
      <c r="N81" s="80"/>
      <c r="O81" s="80"/>
      <c r="P81" s="80"/>
      <c r="R81" s="4"/>
      <c r="S81" s="80"/>
      <c r="T81" s="80"/>
      <c r="U81" s="80"/>
      <c r="V81" s="80"/>
      <c r="W81" s="80"/>
      <c r="Y81" s="23"/>
      <c r="Z81" s="80"/>
      <c r="AA81" s="80"/>
      <c r="AB81" s="80"/>
      <c r="AC81" s="80"/>
      <c r="AD81" s="80"/>
      <c r="AF81" s="4"/>
      <c r="AG81" s="80"/>
      <c r="AH81" s="80"/>
      <c r="AI81" s="80"/>
      <c r="AJ81" s="80"/>
      <c r="AK81" s="80"/>
      <c r="AM81" s="4"/>
      <c r="AN81" s="81"/>
      <c r="AO81" s="81"/>
    </row>
    <row r="82" spans="1:42" x14ac:dyDescent="0.3">
      <c r="A82" s="18">
        <v>71783</v>
      </c>
      <c r="B82" s="18" t="s">
        <v>43</v>
      </c>
      <c r="C82" s="81"/>
      <c r="D82" s="81"/>
      <c r="E82" s="81"/>
      <c r="F82" s="81"/>
      <c r="G82" s="81"/>
      <c r="H82" s="81"/>
      <c r="I82" s="81"/>
      <c r="J82" s="34">
        <v>0</v>
      </c>
      <c r="K82" s="4"/>
      <c r="L82" s="80"/>
      <c r="M82" s="80"/>
      <c r="N82" s="80"/>
      <c r="O82" s="80"/>
      <c r="P82" s="80"/>
      <c r="Q82" s="34">
        <v>0</v>
      </c>
      <c r="R82" s="4"/>
      <c r="S82" s="80"/>
      <c r="T82" s="80"/>
      <c r="U82" s="80"/>
      <c r="V82" s="80"/>
      <c r="W82" s="80"/>
      <c r="X82" s="34">
        <v>0</v>
      </c>
      <c r="Y82" s="23"/>
      <c r="Z82" s="80"/>
      <c r="AA82" s="80"/>
      <c r="AB82" s="80"/>
      <c r="AC82" s="80"/>
      <c r="AD82" s="80"/>
      <c r="AE82" s="34">
        <v>0</v>
      </c>
      <c r="AF82" s="4"/>
      <c r="AG82" s="80"/>
      <c r="AH82" s="80"/>
      <c r="AI82" s="80"/>
      <c r="AJ82" s="80"/>
      <c r="AK82" s="80"/>
      <c r="AL82" s="34">
        <v>0</v>
      </c>
      <c r="AM82" s="29"/>
      <c r="AN82" s="81"/>
      <c r="AO82" s="81"/>
      <c r="AP82" s="12">
        <f t="shared" ref="AP82:AP84" si="53">J82+Q82+X82+AE82+AL82</f>
        <v>0</v>
      </c>
    </row>
    <row r="83" spans="1:42" x14ac:dyDescent="0.3">
      <c r="A83" s="18">
        <v>71785</v>
      </c>
      <c r="B83" s="18" t="s">
        <v>44</v>
      </c>
      <c r="C83" s="81"/>
      <c r="D83" s="81"/>
      <c r="E83" s="81"/>
      <c r="F83" s="81"/>
      <c r="G83" s="81"/>
      <c r="H83" s="81"/>
      <c r="I83" s="81"/>
      <c r="J83" s="34">
        <v>0</v>
      </c>
      <c r="K83" s="4"/>
      <c r="L83" s="80"/>
      <c r="M83" s="80"/>
      <c r="N83" s="80"/>
      <c r="O83" s="80"/>
      <c r="P83" s="80"/>
      <c r="Q83" s="34">
        <v>0</v>
      </c>
      <c r="R83" s="4"/>
      <c r="S83" s="80"/>
      <c r="T83" s="80"/>
      <c r="U83" s="80"/>
      <c r="V83" s="80"/>
      <c r="W83" s="80"/>
      <c r="X83" s="34">
        <v>0</v>
      </c>
      <c r="Y83" s="23"/>
      <c r="Z83" s="80"/>
      <c r="AA83" s="80"/>
      <c r="AB83" s="80"/>
      <c r="AC83" s="80"/>
      <c r="AD83" s="80"/>
      <c r="AE83" s="34">
        <v>0</v>
      </c>
      <c r="AF83" s="4"/>
      <c r="AG83" s="80"/>
      <c r="AH83" s="80"/>
      <c r="AI83" s="80"/>
      <c r="AJ83" s="80"/>
      <c r="AK83" s="80"/>
      <c r="AL83" s="34">
        <v>0</v>
      </c>
      <c r="AM83" s="29"/>
      <c r="AN83" s="81"/>
      <c r="AO83" s="81"/>
      <c r="AP83" s="12">
        <f t="shared" si="53"/>
        <v>0</v>
      </c>
    </row>
    <row r="84" spans="1:42" x14ac:dyDescent="0.3">
      <c r="A84" s="18">
        <v>71787</v>
      </c>
      <c r="B84" s="18" t="s">
        <v>45</v>
      </c>
      <c r="C84" s="81"/>
      <c r="D84" s="81"/>
      <c r="E84" s="81"/>
      <c r="F84" s="81"/>
      <c r="G84" s="81"/>
      <c r="H84" s="81"/>
      <c r="I84" s="81"/>
      <c r="J84" s="34">
        <v>0</v>
      </c>
      <c r="K84" s="4"/>
      <c r="L84" s="80"/>
      <c r="M84" s="80"/>
      <c r="N84" s="80"/>
      <c r="O84" s="80"/>
      <c r="P84" s="80"/>
      <c r="Q84" s="34">
        <v>0</v>
      </c>
      <c r="R84" s="4"/>
      <c r="S84" s="80"/>
      <c r="T84" s="80"/>
      <c r="U84" s="80"/>
      <c r="V84" s="80"/>
      <c r="W84" s="80"/>
      <c r="X84" s="34">
        <v>0</v>
      </c>
      <c r="Y84" s="23"/>
      <c r="Z84" s="80"/>
      <c r="AA84" s="80"/>
      <c r="AB84" s="80"/>
      <c r="AC84" s="80"/>
      <c r="AD84" s="80"/>
      <c r="AE84" s="34">
        <v>0</v>
      </c>
      <c r="AF84" s="4"/>
      <c r="AG84" s="80"/>
      <c r="AH84" s="80"/>
      <c r="AI84" s="80"/>
      <c r="AJ84" s="80"/>
      <c r="AK84" s="80"/>
      <c r="AL84" s="34">
        <v>0</v>
      </c>
      <c r="AM84" s="29"/>
      <c r="AN84" s="81"/>
      <c r="AO84" s="81"/>
      <c r="AP84" s="12">
        <f t="shared" si="53"/>
        <v>0</v>
      </c>
    </row>
    <row r="85" spans="1:42" ht="15.6" x14ac:dyDescent="0.3">
      <c r="A85" s="28"/>
      <c r="B85" s="28"/>
      <c r="C85" s="28"/>
      <c r="D85" s="4"/>
      <c r="E85" s="4"/>
      <c r="F85" s="25"/>
      <c r="G85" s="24" t="s">
        <v>83</v>
      </c>
      <c r="H85" s="4"/>
      <c r="I85" s="4"/>
      <c r="J85" s="30">
        <f>SUM(J82:J84)</f>
        <v>0</v>
      </c>
      <c r="K85" s="4"/>
      <c r="L85" s="4"/>
      <c r="M85" s="4"/>
      <c r="N85" s="25"/>
      <c r="O85" s="4"/>
      <c r="P85" s="4"/>
      <c r="Q85" s="30">
        <f>SUM(Q82:Q84)</f>
        <v>0</v>
      </c>
      <c r="R85" s="4"/>
      <c r="S85" s="4"/>
      <c r="T85" s="4"/>
      <c r="U85" s="25"/>
      <c r="V85" s="4"/>
      <c r="W85" s="4"/>
      <c r="X85" s="30">
        <f>SUM(X82:X84)</f>
        <v>0</v>
      </c>
      <c r="Y85" s="23"/>
      <c r="Z85" s="4"/>
      <c r="AA85" s="4"/>
      <c r="AB85" s="25"/>
      <c r="AC85" s="4"/>
      <c r="AD85" s="4"/>
      <c r="AE85" s="30">
        <f>SUM(AE82:AE84)</f>
        <v>0</v>
      </c>
      <c r="AF85" s="4"/>
      <c r="AG85" s="4"/>
      <c r="AH85" s="4"/>
      <c r="AI85" s="25"/>
      <c r="AJ85" s="4"/>
      <c r="AK85" s="4"/>
      <c r="AL85" s="30">
        <f>SUM(AL82:AL84)</f>
        <v>0</v>
      </c>
      <c r="AM85" s="42"/>
      <c r="AN85" s="4"/>
      <c r="AO85" s="4"/>
      <c r="AP85" s="30">
        <f>SUM(AP82:AP84)</f>
        <v>0</v>
      </c>
    </row>
    <row r="86" spans="1:42" x14ac:dyDescent="0.3">
      <c r="A86" s="18"/>
      <c r="B86" s="18"/>
      <c r="C86" s="18"/>
      <c r="K86" s="4"/>
      <c r="R86" s="4"/>
      <c r="Y86" s="23"/>
      <c r="AF86" s="4"/>
      <c r="AM86" s="4"/>
    </row>
    <row r="87" spans="1:42" ht="15.6" x14ac:dyDescent="0.3">
      <c r="A87" s="1" t="s">
        <v>37</v>
      </c>
      <c r="K87" s="4"/>
      <c r="R87" s="4"/>
      <c r="Y87" s="23"/>
      <c r="AF87" s="4"/>
      <c r="AM87" s="4"/>
    </row>
    <row r="88" spans="1:42" x14ac:dyDescent="0.3">
      <c r="A88" s="18">
        <v>71462</v>
      </c>
      <c r="B88" t="s">
        <v>38</v>
      </c>
      <c r="C88" s="81"/>
      <c r="D88" s="81"/>
      <c r="E88" s="81"/>
      <c r="F88" s="81"/>
      <c r="G88" s="81"/>
      <c r="H88" s="81"/>
      <c r="I88" s="81"/>
      <c r="J88" s="34">
        <v>0</v>
      </c>
      <c r="K88" s="4"/>
      <c r="L88" s="80"/>
      <c r="M88" s="80"/>
      <c r="N88" s="80"/>
      <c r="O88" s="80"/>
      <c r="P88" s="80"/>
      <c r="Q88" s="34">
        <v>0</v>
      </c>
      <c r="R88" s="4"/>
      <c r="S88" s="80"/>
      <c r="T88" s="80"/>
      <c r="U88" s="80"/>
      <c r="V88" s="80"/>
      <c r="W88" s="80"/>
      <c r="X88" s="34">
        <v>0</v>
      </c>
      <c r="Y88" s="23"/>
      <c r="Z88" s="80"/>
      <c r="AA88" s="80"/>
      <c r="AB88" s="80"/>
      <c r="AC88" s="80"/>
      <c r="AD88" s="80"/>
      <c r="AE88" s="34">
        <v>0</v>
      </c>
      <c r="AF88" s="4"/>
      <c r="AG88" s="80"/>
      <c r="AH88" s="80"/>
      <c r="AI88" s="80"/>
      <c r="AJ88" s="80"/>
      <c r="AK88" s="80"/>
      <c r="AL88" s="34">
        <v>0</v>
      </c>
      <c r="AM88" s="29"/>
      <c r="AN88" s="81"/>
      <c r="AO88" s="81"/>
      <c r="AP88" s="12">
        <f t="shared" ref="AP88:AP90" si="54">J88+Q88+X88+AE88+AL88</f>
        <v>0</v>
      </c>
    </row>
    <row r="89" spans="1:42" x14ac:dyDescent="0.3">
      <c r="A89" s="18">
        <v>71464</v>
      </c>
      <c r="B89" t="s">
        <v>39</v>
      </c>
      <c r="C89" s="81"/>
      <c r="D89" s="81"/>
      <c r="E89" s="81"/>
      <c r="F89" s="81"/>
      <c r="G89" s="81"/>
      <c r="H89" s="81"/>
      <c r="I89" s="81"/>
      <c r="J89" s="34">
        <v>0</v>
      </c>
      <c r="K89" s="4"/>
      <c r="L89" s="80"/>
      <c r="M89" s="80"/>
      <c r="N89" s="80"/>
      <c r="O89" s="80"/>
      <c r="P89" s="80"/>
      <c r="Q89" s="34">
        <v>0</v>
      </c>
      <c r="R89" s="4"/>
      <c r="S89" s="80"/>
      <c r="T89" s="80"/>
      <c r="U89" s="80"/>
      <c r="V89" s="80"/>
      <c r="W89" s="80"/>
      <c r="X89" s="34">
        <v>0</v>
      </c>
      <c r="Y89" s="23"/>
      <c r="Z89" s="80"/>
      <c r="AA89" s="80"/>
      <c r="AB89" s="80"/>
      <c r="AC89" s="80"/>
      <c r="AD89" s="80"/>
      <c r="AE89" s="34">
        <v>0</v>
      </c>
      <c r="AF89" s="4"/>
      <c r="AG89" s="80"/>
      <c r="AH89" s="80"/>
      <c r="AI89" s="80"/>
      <c r="AJ89" s="80"/>
      <c r="AK89" s="80"/>
      <c r="AL89" s="34">
        <v>0</v>
      </c>
      <c r="AM89" s="29"/>
      <c r="AN89" s="81"/>
      <c r="AO89" s="81"/>
      <c r="AP89" s="12">
        <f t="shared" si="54"/>
        <v>0</v>
      </c>
    </row>
    <row r="90" spans="1:42" x14ac:dyDescent="0.3">
      <c r="A90">
        <v>71468</v>
      </c>
      <c r="B90" t="s">
        <v>40</v>
      </c>
      <c r="C90" s="81"/>
      <c r="D90" s="81"/>
      <c r="E90" s="81"/>
      <c r="F90" s="81"/>
      <c r="G90" s="81"/>
      <c r="H90" s="81"/>
      <c r="I90" s="81"/>
      <c r="J90" s="34">
        <v>0</v>
      </c>
      <c r="K90" s="4"/>
      <c r="L90" s="80"/>
      <c r="M90" s="80"/>
      <c r="N90" s="80"/>
      <c r="O90" s="80"/>
      <c r="P90" s="80"/>
      <c r="Q90" s="34">
        <v>0</v>
      </c>
      <c r="R90" s="4"/>
      <c r="S90" s="80"/>
      <c r="T90" s="80"/>
      <c r="U90" s="80"/>
      <c r="V90" s="80"/>
      <c r="W90" s="80"/>
      <c r="X90" s="34">
        <v>0</v>
      </c>
      <c r="Y90" s="23"/>
      <c r="Z90" s="80"/>
      <c r="AA90" s="80"/>
      <c r="AB90" s="80"/>
      <c r="AC90" s="80"/>
      <c r="AD90" s="80"/>
      <c r="AE90" s="34">
        <v>0</v>
      </c>
      <c r="AF90" s="4"/>
      <c r="AG90" s="80"/>
      <c r="AH90" s="80"/>
      <c r="AI90" s="80"/>
      <c r="AJ90" s="80"/>
      <c r="AK90" s="80"/>
      <c r="AL90" s="34">
        <v>0</v>
      </c>
      <c r="AM90" s="29"/>
      <c r="AN90" s="81"/>
      <c r="AO90" s="81"/>
      <c r="AP90" s="12">
        <f t="shared" si="54"/>
        <v>0</v>
      </c>
    </row>
    <row r="91" spans="1:42" ht="15.6" x14ac:dyDescent="0.3">
      <c r="A91" s="4"/>
      <c r="B91" s="4"/>
      <c r="C91" s="4"/>
      <c r="D91" s="4"/>
      <c r="E91" s="4"/>
      <c r="F91" s="25"/>
      <c r="G91" s="24" t="s">
        <v>86</v>
      </c>
      <c r="H91" s="4"/>
      <c r="I91" s="4"/>
      <c r="J91" s="30">
        <f>SUM(J88:J90)</f>
        <v>0</v>
      </c>
      <c r="K91" s="4"/>
      <c r="L91" s="4"/>
      <c r="M91" s="4"/>
      <c r="N91" s="25"/>
      <c r="O91" s="4"/>
      <c r="P91" s="4"/>
      <c r="Q91" s="30">
        <f>SUM(Q88:Q90)</f>
        <v>0</v>
      </c>
      <c r="R91" s="4"/>
      <c r="S91" s="4"/>
      <c r="T91" s="4"/>
      <c r="U91" s="25"/>
      <c r="V91" s="4"/>
      <c r="W91" s="4"/>
      <c r="X91" s="30">
        <f>SUM(X88:X90)</f>
        <v>0</v>
      </c>
      <c r="Y91" s="23"/>
      <c r="Z91" s="4"/>
      <c r="AA91" s="4"/>
      <c r="AB91" s="25"/>
      <c r="AC91" s="4"/>
      <c r="AD91" s="4"/>
      <c r="AE91" s="30">
        <f>SUM(AE88:AE90)</f>
        <v>0</v>
      </c>
      <c r="AF91" s="4"/>
      <c r="AG91" s="4"/>
      <c r="AH91" s="4"/>
      <c r="AI91" s="25"/>
      <c r="AJ91" s="4"/>
      <c r="AK91" s="4"/>
      <c r="AL91" s="30">
        <f>SUM(AL88:AL90)</f>
        <v>0</v>
      </c>
      <c r="AM91" s="42"/>
      <c r="AN91" s="4"/>
      <c r="AO91" s="4"/>
      <c r="AP91" s="30">
        <f>SUM(AP88:AP90)</f>
        <v>0</v>
      </c>
    </row>
    <row r="92" spans="1:42" x14ac:dyDescent="0.3">
      <c r="K92" s="4"/>
      <c r="R92" s="4"/>
      <c r="Y92" s="23"/>
      <c r="AF92" s="4"/>
      <c r="AM92" s="4"/>
    </row>
    <row r="93" spans="1:42" ht="15.6" x14ac:dyDescent="0.3">
      <c r="A93" s="1" t="s">
        <v>59</v>
      </c>
      <c r="C93" s="81"/>
      <c r="D93" s="81"/>
      <c r="E93" s="81"/>
      <c r="F93" s="81"/>
      <c r="G93" s="81"/>
      <c r="H93" s="81"/>
      <c r="I93" s="81"/>
      <c r="K93" s="4"/>
      <c r="L93" s="80"/>
      <c r="M93" s="80"/>
      <c r="N93" s="80"/>
      <c r="O93" s="80"/>
      <c r="P93" s="80"/>
      <c r="R93" s="4"/>
      <c r="S93" s="80"/>
      <c r="T93" s="80"/>
      <c r="U93" s="80"/>
      <c r="V93" s="80"/>
      <c r="W93" s="80"/>
      <c r="Y93" s="23"/>
      <c r="Z93" s="80"/>
      <c r="AA93" s="80"/>
      <c r="AB93" s="80"/>
      <c r="AC93" s="80"/>
      <c r="AD93" s="80"/>
      <c r="AF93" s="4"/>
      <c r="AG93" s="80"/>
      <c r="AH93" s="80"/>
      <c r="AI93" s="80"/>
      <c r="AJ93" s="80"/>
      <c r="AK93" s="80"/>
      <c r="AM93" s="4"/>
      <c r="AN93" s="81"/>
      <c r="AO93" s="81"/>
    </row>
    <row r="94" spans="1:42" x14ac:dyDescent="0.3">
      <c r="A94">
        <v>72421</v>
      </c>
      <c r="B94" t="s">
        <v>60</v>
      </c>
      <c r="C94" s="81"/>
      <c r="D94" s="81"/>
      <c r="E94" s="81"/>
      <c r="F94" s="81"/>
      <c r="G94" s="81"/>
      <c r="H94" s="81"/>
      <c r="I94" s="81"/>
      <c r="J94" s="34">
        <v>0</v>
      </c>
      <c r="K94" s="4"/>
      <c r="L94" s="80"/>
      <c r="M94" s="80"/>
      <c r="N94" s="80"/>
      <c r="O94" s="80"/>
      <c r="P94" s="80"/>
      <c r="Q94" s="34">
        <v>0</v>
      </c>
      <c r="R94" s="4"/>
      <c r="S94" s="80"/>
      <c r="T94" s="80"/>
      <c r="U94" s="80"/>
      <c r="V94" s="80"/>
      <c r="W94" s="80"/>
      <c r="X94" s="34">
        <v>0</v>
      </c>
      <c r="Y94" s="23"/>
      <c r="Z94" s="80"/>
      <c r="AA94" s="80"/>
      <c r="AB94" s="80"/>
      <c r="AC94" s="80"/>
      <c r="AD94" s="80"/>
      <c r="AE94" s="34">
        <v>0</v>
      </c>
      <c r="AF94" s="4"/>
      <c r="AG94" s="80"/>
      <c r="AH94" s="80"/>
      <c r="AI94" s="80"/>
      <c r="AJ94" s="80"/>
      <c r="AK94" s="80"/>
      <c r="AL94" s="34">
        <v>0</v>
      </c>
      <c r="AM94" s="4"/>
      <c r="AN94" s="81"/>
      <c r="AO94" s="81"/>
      <c r="AP94" s="7">
        <f t="shared" ref="AP94:AP95" si="55">J94+Q94+X94+AE94+AL94</f>
        <v>0</v>
      </c>
    </row>
    <row r="95" spans="1:42" x14ac:dyDescent="0.3">
      <c r="A95">
        <v>72424</v>
      </c>
      <c r="B95" t="s">
        <v>61</v>
      </c>
      <c r="C95" s="81"/>
      <c r="D95" s="81"/>
      <c r="E95" s="81"/>
      <c r="F95" s="81"/>
      <c r="G95" s="81"/>
      <c r="H95" s="81"/>
      <c r="I95" s="81"/>
      <c r="J95" s="34">
        <v>0</v>
      </c>
      <c r="K95" s="4"/>
      <c r="L95" s="80"/>
      <c r="M95" s="80"/>
      <c r="N95" s="80"/>
      <c r="O95" s="80"/>
      <c r="P95" s="80"/>
      <c r="Q95" s="34">
        <v>0</v>
      </c>
      <c r="R95" s="4"/>
      <c r="S95" s="80"/>
      <c r="T95" s="80"/>
      <c r="U95" s="80"/>
      <c r="V95" s="80"/>
      <c r="W95" s="80"/>
      <c r="X95" s="34">
        <v>0</v>
      </c>
      <c r="Y95" s="23"/>
      <c r="Z95" s="80"/>
      <c r="AA95" s="80"/>
      <c r="AB95" s="80"/>
      <c r="AC95" s="80"/>
      <c r="AD95" s="80"/>
      <c r="AE95" s="34">
        <v>0</v>
      </c>
      <c r="AF95" s="4"/>
      <c r="AG95" s="80"/>
      <c r="AH95" s="80"/>
      <c r="AI95" s="80"/>
      <c r="AJ95" s="80"/>
      <c r="AK95" s="80"/>
      <c r="AL95" s="34">
        <v>0</v>
      </c>
      <c r="AM95" s="4"/>
      <c r="AN95" s="81"/>
      <c r="AO95" s="81"/>
      <c r="AP95" s="7">
        <f t="shared" si="55"/>
        <v>0</v>
      </c>
    </row>
    <row r="96" spans="1:42" ht="15.6" x14ac:dyDescent="0.3">
      <c r="A96" s="4"/>
      <c r="B96" s="4"/>
      <c r="C96" s="4"/>
      <c r="D96" s="4"/>
      <c r="E96" s="4"/>
      <c r="F96" s="25"/>
      <c r="G96" s="24" t="s">
        <v>87</v>
      </c>
      <c r="H96" s="4"/>
      <c r="I96" s="4"/>
      <c r="J96" s="30">
        <f>SUM(J94:J95)</f>
        <v>0</v>
      </c>
      <c r="K96" s="4"/>
      <c r="L96" s="4"/>
      <c r="M96" s="4"/>
      <c r="N96" s="25"/>
      <c r="O96" s="4"/>
      <c r="P96" s="4"/>
      <c r="Q96" s="30">
        <f>SUM(Q94:Q95)</f>
        <v>0</v>
      </c>
      <c r="R96" s="4"/>
      <c r="S96" s="4"/>
      <c r="T96" s="4"/>
      <c r="U96" s="25"/>
      <c r="V96" s="4"/>
      <c r="W96" s="4"/>
      <c r="X96" s="30">
        <f>SUM(X94:X95)</f>
        <v>0</v>
      </c>
      <c r="Y96" s="23"/>
      <c r="Z96" s="4"/>
      <c r="AA96" s="4"/>
      <c r="AB96" s="25"/>
      <c r="AC96" s="4"/>
      <c r="AD96" s="4"/>
      <c r="AE96" s="30">
        <f>SUM(AE94:AE95)</f>
        <v>0</v>
      </c>
      <c r="AF96" s="4"/>
      <c r="AG96" s="4"/>
      <c r="AH96" s="4"/>
      <c r="AI96" s="25"/>
      <c r="AJ96" s="4"/>
      <c r="AK96" s="4"/>
      <c r="AL96" s="30">
        <f>SUM(AL94:AL95)</f>
        <v>0</v>
      </c>
      <c r="AM96" s="4"/>
      <c r="AN96" s="4"/>
      <c r="AO96" s="4"/>
      <c r="AP96" s="30">
        <f>SUM(AP94:AP95)</f>
        <v>0</v>
      </c>
    </row>
    <row r="97" spans="1:42" x14ac:dyDescent="0.3">
      <c r="K97" s="4"/>
      <c r="R97" s="4"/>
      <c r="Y97" s="23"/>
      <c r="AF97" s="4"/>
      <c r="AM97" s="4"/>
    </row>
    <row r="98" spans="1:42" ht="15.6" x14ac:dyDescent="0.3">
      <c r="A98" s="1" t="s">
        <v>63</v>
      </c>
      <c r="C98" s="81"/>
      <c r="D98" s="81"/>
      <c r="E98" s="81"/>
      <c r="F98" s="81"/>
      <c r="G98" s="81"/>
      <c r="H98" s="81"/>
      <c r="I98" s="81"/>
      <c r="K98" s="4"/>
      <c r="L98" s="80"/>
      <c r="M98" s="80"/>
      <c r="N98" s="80"/>
      <c r="O98" s="80"/>
      <c r="P98" s="80"/>
      <c r="R98" s="4"/>
      <c r="S98" s="80"/>
      <c r="T98" s="80"/>
      <c r="U98" s="80"/>
      <c r="V98" s="80"/>
      <c r="W98" s="80"/>
      <c r="Y98" s="23"/>
      <c r="Z98" s="80"/>
      <c r="AA98" s="80"/>
      <c r="AB98" s="80"/>
      <c r="AC98" s="80"/>
      <c r="AD98" s="80"/>
      <c r="AF98" s="4"/>
      <c r="AG98" s="80"/>
      <c r="AH98" s="80"/>
      <c r="AI98" s="80"/>
      <c r="AJ98" s="80"/>
      <c r="AK98" s="80"/>
      <c r="AM98" s="4"/>
      <c r="AN98" s="81"/>
      <c r="AO98" s="81"/>
    </row>
    <row r="99" spans="1:42" x14ac:dyDescent="0.3">
      <c r="A99">
        <v>72525</v>
      </c>
      <c r="B99" t="s">
        <v>65</v>
      </c>
      <c r="C99" s="81"/>
      <c r="D99" s="81"/>
      <c r="E99" s="81"/>
      <c r="F99" s="81"/>
      <c r="G99" s="81"/>
      <c r="H99" s="81"/>
      <c r="I99" s="81"/>
      <c r="J99" s="34">
        <v>0</v>
      </c>
      <c r="K99" s="4"/>
      <c r="L99" s="80"/>
      <c r="M99" s="80"/>
      <c r="N99" s="80"/>
      <c r="O99" s="80"/>
      <c r="P99" s="80"/>
      <c r="Q99" s="34">
        <v>0</v>
      </c>
      <c r="R99" s="4"/>
      <c r="S99" s="80"/>
      <c r="T99" s="80"/>
      <c r="U99" s="80"/>
      <c r="V99" s="80"/>
      <c r="W99" s="80"/>
      <c r="X99" s="34">
        <v>0</v>
      </c>
      <c r="Y99" s="23"/>
      <c r="Z99" s="80"/>
      <c r="AA99" s="80"/>
      <c r="AB99" s="80"/>
      <c r="AC99" s="80"/>
      <c r="AD99" s="80"/>
      <c r="AE99" s="34">
        <v>0</v>
      </c>
      <c r="AF99" s="4"/>
      <c r="AG99" s="80"/>
      <c r="AH99" s="80"/>
      <c r="AI99" s="80"/>
      <c r="AJ99" s="80"/>
      <c r="AK99" s="80"/>
      <c r="AL99" s="34">
        <v>0</v>
      </c>
      <c r="AM99" s="29"/>
      <c r="AN99" s="81"/>
      <c r="AO99" s="81"/>
      <c r="AP99" s="12">
        <f t="shared" ref="AP99:AP100" si="56">J99+Q99+X99+AE99+AL99</f>
        <v>0</v>
      </c>
    </row>
    <row r="100" spans="1:42" x14ac:dyDescent="0.3">
      <c r="A100">
        <v>72530</v>
      </c>
      <c r="B100" t="s">
        <v>64</v>
      </c>
      <c r="C100" s="81"/>
      <c r="D100" s="81"/>
      <c r="E100" s="81"/>
      <c r="F100" s="81"/>
      <c r="G100" s="81"/>
      <c r="H100" s="81"/>
      <c r="I100" s="81"/>
      <c r="J100" s="34">
        <v>0</v>
      </c>
      <c r="K100" s="4"/>
      <c r="L100" s="80"/>
      <c r="M100" s="80"/>
      <c r="N100" s="80"/>
      <c r="O100" s="80"/>
      <c r="P100" s="80"/>
      <c r="Q100" s="34">
        <v>0</v>
      </c>
      <c r="R100" s="4"/>
      <c r="S100" s="80"/>
      <c r="T100" s="80"/>
      <c r="U100" s="80"/>
      <c r="V100" s="80"/>
      <c r="W100" s="80"/>
      <c r="X100" s="34">
        <v>0</v>
      </c>
      <c r="Y100" s="23"/>
      <c r="Z100" s="80"/>
      <c r="AA100" s="80"/>
      <c r="AB100" s="80"/>
      <c r="AC100" s="80"/>
      <c r="AD100" s="80"/>
      <c r="AE100" s="34">
        <v>0</v>
      </c>
      <c r="AF100" s="4"/>
      <c r="AG100" s="80"/>
      <c r="AH100" s="80"/>
      <c r="AI100" s="80"/>
      <c r="AJ100" s="80"/>
      <c r="AK100" s="80"/>
      <c r="AL100" s="34">
        <v>0</v>
      </c>
      <c r="AM100" s="29"/>
      <c r="AN100" s="81"/>
      <c r="AO100" s="81"/>
      <c r="AP100" s="12">
        <f t="shared" si="56"/>
        <v>0</v>
      </c>
    </row>
    <row r="101" spans="1:42" x14ac:dyDescent="0.3">
      <c r="C101" s="63"/>
      <c r="D101" s="63"/>
      <c r="E101" s="63" t="s">
        <v>108</v>
      </c>
      <c r="F101" s="63" t="s">
        <v>109</v>
      </c>
      <c r="G101" s="63" t="s">
        <v>110</v>
      </c>
      <c r="H101" s="63"/>
      <c r="I101" s="63"/>
      <c r="J101" s="34"/>
      <c r="K101" s="4"/>
      <c r="L101" s="64"/>
      <c r="M101" s="64"/>
      <c r="N101" s="64"/>
      <c r="O101" s="64"/>
      <c r="P101" s="64"/>
      <c r="Q101" s="34"/>
      <c r="R101" s="4"/>
      <c r="S101" s="64"/>
      <c r="T101" s="64"/>
      <c r="U101" s="64"/>
      <c r="V101" s="64"/>
      <c r="W101" s="64"/>
      <c r="X101" s="34"/>
      <c r="Y101" s="23"/>
      <c r="Z101" s="64"/>
      <c r="AA101" s="64"/>
      <c r="AB101" s="64"/>
      <c r="AC101" s="64"/>
      <c r="AD101" s="64"/>
      <c r="AE101" s="34"/>
      <c r="AF101" s="4"/>
      <c r="AG101" s="64"/>
      <c r="AH101" s="64"/>
      <c r="AI101" s="64"/>
      <c r="AJ101" s="64"/>
      <c r="AK101" s="64"/>
      <c r="AL101" s="34"/>
      <c r="AM101" s="29"/>
      <c r="AN101" s="63"/>
      <c r="AO101" s="63"/>
      <c r="AP101" s="12"/>
    </row>
    <row r="102" spans="1:42" x14ac:dyDescent="0.3">
      <c r="B102" s="31" t="s">
        <v>89</v>
      </c>
      <c r="C102" s="81"/>
      <c r="D102" s="81"/>
      <c r="E102" s="34">
        <v>0</v>
      </c>
      <c r="F102" s="34">
        <v>0</v>
      </c>
      <c r="G102" s="34">
        <v>0</v>
      </c>
      <c r="J102" s="7"/>
      <c r="K102" s="4"/>
      <c r="L102" s="31" t="s">
        <v>89</v>
      </c>
      <c r="M102"/>
      <c r="N102" s="12"/>
      <c r="Q102" s="7"/>
      <c r="R102" s="4"/>
      <c r="S102" s="31" t="s">
        <v>89</v>
      </c>
      <c r="T102"/>
      <c r="U102" s="12"/>
      <c r="X102" s="7"/>
      <c r="Y102" s="23"/>
      <c r="Z102" s="31" t="s">
        <v>89</v>
      </c>
      <c r="AA102"/>
      <c r="AB102" s="12"/>
      <c r="AE102" s="7"/>
      <c r="AF102" s="4"/>
      <c r="AG102" s="31" t="s">
        <v>89</v>
      </c>
      <c r="AH102"/>
      <c r="AI102" s="12"/>
      <c r="AL102" s="7"/>
      <c r="AM102" s="29"/>
      <c r="AN102" s="81"/>
      <c r="AO102" s="81"/>
      <c r="AP102" s="7"/>
    </row>
    <row r="103" spans="1:42" x14ac:dyDescent="0.3">
      <c r="B103" s="31" t="s">
        <v>88</v>
      </c>
      <c r="C103" s="81"/>
      <c r="D103" s="81"/>
      <c r="E103" s="34">
        <v>0</v>
      </c>
      <c r="F103" s="34">
        <v>0</v>
      </c>
      <c r="G103" s="34">
        <f>E103+F103</f>
        <v>0</v>
      </c>
      <c r="J103" s="7"/>
      <c r="K103" s="4"/>
      <c r="L103" s="31" t="s">
        <v>88</v>
      </c>
      <c r="M103"/>
      <c r="N103" s="12"/>
      <c r="Q103" s="7"/>
      <c r="R103" s="4"/>
      <c r="S103" s="31" t="s">
        <v>88</v>
      </c>
      <c r="T103"/>
      <c r="U103" s="12"/>
      <c r="X103" s="7"/>
      <c r="Y103" s="23"/>
      <c r="Z103" s="31" t="s">
        <v>88</v>
      </c>
      <c r="AA103"/>
      <c r="AB103" s="12"/>
      <c r="AE103" s="7"/>
      <c r="AF103" s="4"/>
      <c r="AG103" s="31" t="s">
        <v>88</v>
      </c>
      <c r="AH103"/>
      <c r="AI103" s="12"/>
      <c r="AL103" s="7"/>
      <c r="AM103" s="29"/>
      <c r="AN103" s="81"/>
      <c r="AO103" s="81"/>
      <c r="AP103" s="7"/>
    </row>
    <row r="104" spans="1:42" ht="15.6" x14ac:dyDescent="0.3">
      <c r="A104" s="4"/>
      <c r="B104" s="32"/>
      <c r="C104" s="4"/>
      <c r="D104" s="4"/>
      <c r="E104" s="4"/>
      <c r="F104" s="25"/>
      <c r="G104" s="24" t="s">
        <v>90</v>
      </c>
      <c r="H104" s="4"/>
      <c r="I104" s="4"/>
      <c r="J104" s="30">
        <f>SUM(J99:J100)</f>
        <v>0</v>
      </c>
      <c r="K104" s="4"/>
      <c r="L104" s="4"/>
      <c r="M104" s="4"/>
      <c r="N104" s="25"/>
      <c r="O104" s="4"/>
      <c r="P104" s="4"/>
      <c r="Q104" s="30">
        <f>SUM(Q99:Q100)</f>
        <v>0</v>
      </c>
      <c r="R104" s="4"/>
      <c r="S104" s="4"/>
      <c r="T104" s="4"/>
      <c r="U104" s="25"/>
      <c r="V104" s="4"/>
      <c r="W104" s="4"/>
      <c r="X104" s="30">
        <f>SUM(X99:X100)</f>
        <v>0</v>
      </c>
      <c r="Y104" s="23"/>
      <c r="Z104" s="4"/>
      <c r="AA104" s="4"/>
      <c r="AB104" s="25"/>
      <c r="AC104" s="4"/>
      <c r="AD104" s="4"/>
      <c r="AE104" s="30">
        <f>SUM(AE99:AE100)</f>
        <v>0</v>
      </c>
      <c r="AF104" s="4"/>
      <c r="AG104" s="4"/>
      <c r="AH104" s="4"/>
      <c r="AI104" s="25"/>
      <c r="AJ104" s="4"/>
      <c r="AK104" s="4"/>
      <c r="AL104" s="30">
        <f>SUM(AL99:AL100)</f>
        <v>0</v>
      </c>
      <c r="AM104" s="42"/>
      <c r="AN104" s="4"/>
      <c r="AO104" s="4"/>
      <c r="AP104" s="30">
        <f>SUM(AP99:AP100)</f>
        <v>0</v>
      </c>
    </row>
    <row r="105" spans="1:42" x14ac:dyDescent="0.3">
      <c r="K105" s="4"/>
      <c r="R105" s="4"/>
      <c r="Y105" s="23"/>
      <c r="AF105" s="4"/>
      <c r="AM105" s="4"/>
    </row>
    <row r="106" spans="1:42" ht="15.6" x14ac:dyDescent="0.3">
      <c r="A106" s="1" t="s">
        <v>31</v>
      </c>
      <c r="K106" s="4"/>
      <c r="R106" s="4"/>
      <c r="Y106" s="23"/>
      <c r="AF106" s="4"/>
      <c r="AM106" s="4"/>
    </row>
    <row r="107" spans="1:42" x14ac:dyDescent="0.3">
      <c r="A107">
        <v>70822</v>
      </c>
      <c r="B107" t="s">
        <v>32</v>
      </c>
      <c r="C107" s="81"/>
      <c r="D107" s="81"/>
      <c r="E107" s="81"/>
      <c r="F107" s="81"/>
      <c r="G107" s="81"/>
      <c r="H107" s="81"/>
      <c r="I107" s="81"/>
      <c r="J107" s="34">
        <v>0</v>
      </c>
      <c r="K107" s="4"/>
      <c r="L107" s="80"/>
      <c r="M107" s="80"/>
      <c r="N107" s="80"/>
      <c r="O107" s="80"/>
      <c r="P107" s="80"/>
      <c r="Q107" s="34">
        <v>0</v>
      </c>
      <c r="R107" s="4"/>
      <c r="S107" s="80"/>
      <c r="T107" s="80"/>
      <c r="U107" s="80"/>
      <c r="V107" s="80"/>
      <c r="W107" s="80"/>
      <c r="X107" s="34">
        <v>0</v>
      </c>
      <c r="Y107" s="23"/>
      <c r="Z107" s="80"/>
      <c r="AA107" s="80"/>
      <c r="AB107" s="80"/>
      <c r="AC107" s="80"/>
      <c r="AD107" s="80"/>
      <c r="AE107" s="34">
        <v>0</v>
      </c>
      <c r="AF107" s="4"/>
      <c r="AG107" s="80"/>
      <c r="AH107" s="80"/>
      <c r="AI107" s="80"/>
      <c r="AJ107" s="80"/>
      <c r="AK107" s="80"/>
      <c r="AL107" s="34">
        <v>0</v>
      </c>
      <c r="AM107" s="29"/>
      <c r="AN107" s="81"/>
      <c r="AO107" s="81"/>
      <c r="AP107" s="12">
        <f t="shared" ref="AP107:AP114" si="57">J107+Q107+X107+AE107+AL107</f>
        <v>0</v>
      </c>
    </row>
    <row r="108" spans="1:42" x14ac:dyDescent="0.3">
      <c r="B108" t="s">
        <v>117</v>
      </c>
      <c r="C108" s="77"/>
      <c r="D108" s="77"/>
      <c r="E108" s="77"/>
      <c r="F108" s="77"/>
      <c r="G108" s="77"/>
      <c r="H108" s="77"/>
      <c r="I108" s="77"/>
      <c r="J108" s="34">
        <v>0</v>
      </c>
      <c r="K108" s="4"/>
      <c r="L108" s="76"/>
      <c r="M108" s="76"/>
      <c r="N108" s="76"/>
      <c r="O108" s="76"/>
      <c r="P108" s="76"/>
      <c r="Q108" s="34"/>
      <c r="R108" s="4"/>
      <c r="S108" s="76"/>
      <c r="T108" s="76"/>
      <c r="U108" s="76"/>
      <c r="V108" s="76"/>
      <c r="W108" s="76"/>
      <c r="X108" s="34"/>
      <c r="Y108" s="23"/>
      <c r="Z108" s="76"/>
      <c r="AA108" s="76"/>
      <c r="AB108" s="76"/>
      <c r="AC108" s="76"/>
      <c r="AD108" s="76"/>
      <c r="AE108" s="34"/>
      <c r="AF108" s="4"/>
      <c r="AG108" s="76"/>
      <c r="AH108" s="76"/>
      <c r="AI108" s="76"/>
      <c r="AJ108" s="76"/>
      <c r="AK108" s="76"/>
      <c r="AL108" s="34"/>
      <c r="AM108" s="29"/>
      <c r="AN108" s="77"/>
      <c r="AO108" s="77"/>
      <c r="AP108" s="12"/>
    </row>
    <row r="109" spans="1:42" x14ac:dyDescent="0.3">
      <c r="A109">
        <v>71142</v>
      </c>
      <c r="B109" t="s">
        <v>33</v>
      </c>
      <c r="C109" s="81"/>
      <c r="D109" s="81"/>
      <c r="E109" s="81"/>
      <c r="F109" s="81"/>
      <c r="G109" s="81"/>
      <c r="H109" s="81"/>
      <c r="I109" s="81"/>
      <c r="J109" s="34">
        <v>0</v>
      </c>
      <c r="K109" s="4"/>
      <c r="L109" s="80"/>
      <c r="M109" s="80"/>
      <c r="N109" s="80"/>
      <c r="O109" s="80"/>
      <c r="P109" s="80"/>
      <c r="Q109" s="34">
        <v>0</v>
      </c>
      <c r="R109" s="4"/>
      <c r="S109" s="80"/>
      <c r="T109" s="80"/>
      <c r="U109" s="80"/>
      <c r="V109" s="80"/>
      <c r="W109" s="80"/>
      <c r="X109" s="34">
        <v>0</v>
      </c>
      <c r="Y109" s="23"/>
      <c r="Z109" s="80"/>
      <c r="AA109" s="80"/>
      <c r="AB109" s="80"/>
      <c r="AC109" s="80"/>
      <c r="AD109" s="80"/>
      <c r="AE109" s="34">
        <v>0</v>
      </c>
      <c r="AF109" s="4"/>
      <c r="AG109" s="80"/>
      <c r="AH109" s="80"/>
      <c r="AI109" s="80"/>
      <c r="AJ109" s="80"/>
      <c r="AK109" s="80"/>
      <c r="AL109" s="34">
        <v>0</v>
      </c>
      <c r="AM109" s="29"/>
      <c r="AN109" s="81"/>
      <c r="AO109" s="81"/>
      <c r="AP109" s="12">
        <f t="shared" si="57"/>
        <v>0</v>
      </c>
    </row>
    <row r="110" spans="1:42" x14ac:dyDescent="0.3">
      <c r="A110">
        <v>71381</v>
      </c>
      <c r="B110" t="s">
        <v>36</v>
      </c>
      <c r="C110" s="81"/>
      <c r="D110" s="81"/>
      <c r="E110" s="81"/>
      <c r="F110" s="81"/>
      <c r="G110" s="81"/>
      <c r="H110" s="81"/>
      <c r="I110" s="81"/>
      <c r="J110" s="34">
        <v>0</v>
      </c>
      <c r="K110" s="4"/>
      <c r="L110" s="80"/>
      <c r="M110" s="80"/>
      <c r="N110" s="80"/>
      <c r="O110" s="80"/>
      <c r="P110" s="80"/>
      <c r="Q110" s="34">
        <v>0</v>
      </c>
      <c r="R110" s="4"/>
      <c r="S110" s="80"/>
      <c r="T110" s="80"/>
      <c r="U110" s="80"/>
      <c r="V110" s="80"/>
      <c r="W110" s="80"/>
      <c r="X110" s="34">
        <v>0</v>
      </c>
      <c r="Y110" s="23"/>
      <c r="Z110" s="80"/>
      <c r="AA110" s="80"/>
      <c r="AB110" s="80"/>
      <c r="AC110" s="80"/>
      <c r="AD110" s="80"/>
      <c r="AE110" s="34">
        <v>0</v>
      </c>
      <c r="AF110" s="4"/>
      <c r="AG110" s="80"/>
      <c r="AH110" s="80"/>
      <c r="AI110" s="80"/>
      <c r="AJ110" s="80"/>
      <c r="AK110" s="80"/>
      <c r="AL110" s="34">
        <v>0</v>
      </c>
      <c r="AM110" s="29"/>
      <c r="AN110" s="81"/>
      <c r="AO110" s="81"/>
      <c r="AP110" s="12">
        <f t="shared" si="57"/>
        <v>0</v>
      </c>
    </row>
    <row r="111" spans="1:42" x14ac:dyDescent="0.3">
      <c r="A111">
        <v>71623</v>
      </c>
      <c r="B111" t="s">
        <v>41</v>
      </c>
      <c r="C111" s="81"/>
      <c r="D111" s="81"/>
      <c r="E111" s="81"/>
      <c r="F111" s="81"/>
      <c r="G111" s="81"/>
      <c r="H111" s="81"/>
      <c r="I111" s="81"/>
      <c r="J111" s="34">
        <v>0</v>
      </c>
      <c r="K111" s="4"/>
      <c r="L111" s="80"/>
      <c r="M111" s="80"/>
      <c r="N111" s="80"/>
      <c r="O111" s="80"/>
      <c r="P111" s="80"/>
      <c r="Q111" s="34">
        <v>0</v>
      </c>
      <c r="R111" s="4"/>
      <c r="S111" s="80"/>
      <c r="T111" s="80"/>
      <c r="U111" s="80"/>
      <c r="V111" s="80"/>
      <c r="W111" s="80"/>
      <c r="X111" s="34">
        <v>0</v>
      </c>
      <c r="Y111" s="23"/>
      <c r="Z111" s="80"/>
      <c r="AA111" s="80"/>
      <c r="AB111" s="80"/>
      <c r="AC111" s="80"/>
      <c r="AD111" s="80"/>
      <c r="AE111" s="34">
        <v>0</v>
      </c>
      <c r="AF111" s="4"/>
      <c r="AG111" s="80"/>
      <c r="AH111" s="80"/>
      <c r="AI111" s="80"/>
      <c r="AJ111" s="80"/>
      <c r="AK111" s="80"/>
      <c r="AL111" s="34">
        <v>0</v>
      </c>
      <c r="AM111" s="29"/>
      <c r="AN111" s="81"/>
      <c r="AO111" s="81"/>
      <c r="AP111" s="12">
        <f t="shared" si="57"/>
        <v>0</v>
      </c>
    </row>
    <row r="112" spans="1:42" x14ac:dyDescent="0.3">
      <c r="A112">
        <v>72263</v>
      </c>
      <c r="B112" t="s">
        <v>57</v>
      </c>
      <c r="C112" s="81"/>
      <c r="D112" s="81"/>
      <c r="E112" s="81"/>
      <c r="F112" s="81"/>
      <c r="G112" s="81"/>
      <c r="H112" s="81"/>
      <c r="I112" s="81"/>
      <c r="J112" s="34">
        <v>0</v>
      </c>
      <c r="K112" s="4"/>
      <c r="L112" s="80"/>
      <c r="M112" s="80"/>
      <c r="N112" s="80"/>
      <c r="O112" s="80"/>
      <c r="P112" s="80"/>
      <c r="Q112" s="34">
        <v>0</v>
      </c>
      <c r="R112" s="4"/>
      <c r="S112" s="80"/>
      <c r="T112" s="80"/>
      <c r="U112" s="80"/>
      <c r="V112" s="80"/>
      <c r="W112" s="80"/>
      <c r="X112" s="34">
        <v>0</v>
      </c>
      <c r="Y112" s="23"/>
      <c r="Z112" s="80"/>
      <c r="AA112" s="80"/>
      <c r="AB112" s="80"/>
      <c r="AC112" s="80"/>
      <c r="AD112" s="80"/>
      <c r="AE112" s="34">
        <v>0</v>
      </c>
      <c r="AF112" s="4"/>
      <c r="AG112" s="80"/>
      <c r="AH112" s="80"/>
      <c r="AI112" s="80"/>
      <c r="AJ112" s="80"/>
      <c r="AK112" s="80"/>
      <c r="AL112" s="34">
        <v>0</v>
      </c>
      <c r="AM112" s="29"/>
      <c r="AN112" s="81"/>
      <c r="AO112" s="81"/>
      <c r="AP112" s="12">
        <f t="shared" si="57"/>
        <v>0</v>
      </c>
    </row>
    <row r="113" spans="1:43" x14ac:dyDescent="0.3">
      <c r="A113">
        <v>72521</v>
      </c>
      <c r="B113" t="s">
        <v>62</v>
      </c>
      <c r="C113" s="81"/>
      <c r="D113" s="81"/>
      <c r="E113" s="81"/>
      <c r="F113" s="81"/>
      <c r="G113" s="81"/>
      <c r="H113" s="81"/>
      <c r="I113" s="81"/>
      <c r="J113" s="34">
        <v>0</v>
      </c>
      <c r="K113" s="4"/>
      <c r="L113" s="80"/>
      <c r="M113" s="80"/>
      <c r="N113" s="80"/>
      <c r="O113" s="80"/>
      <c r="P113" s="80"/>
      <c r="Q113" s="34">
        <v>0</v>
      </c>
      <c r="R113" s="4"/>
      <c r="S113" s="80"/>
      <c r="T113" s="80"/>
      <c r="U113" s="80"/>
      <c r="V113" s="80"/>
      <c r="W113" s="80"/>
      <c r="X113" s="34">
        <v>0</v>
      </c>
      <c r="Y113" s="23"/>
      <c r="Z113" s="80"/>
      <c r="AA113" s="80"/>
      <c r="AB113" s="80"/>
      <c r="AC113" s="80"/>
      <c r="AD113" s="80"/>
      <c r="AE113" s="34">
        <v>0</v>
      </c>
      <c r="AF113" s="4"/>
      <c r="AG113" s="80"/>
      <c r="AH113" s="80"/>
      <c r="AI113" s="80"/>
      <c r="AJ113" s="80"/>
      <c r="AK113" s="80"/>
      <c r="AL113" s="34">
        <v>0</v>
      </c>
      <c r="AM113" s="29"/>
      <c r="AN113" s="81"/>
      <c r="AO113" s="81"/>
      <c r="AP113" s="12">
        <f t="shared" si="57"/>
        <v>0</v>
      </c>
    </row>
    <row r="114" spans="1:43" x14ac:dyDescent="0.3">
      <c r="A114">
        <v>72759</v>
      </c>
      <c r="B114" t="s">
        <v>69</v>
      </c>
      <c r="C114" s="81"/>
      <c r="D114" s="81"/>
      <c r="E114" s="81"/>
      <c r="F114" s="81"/>
      <c r="G114" s="81"/>
      <c r="H114" s="81"/>
      <c r="I114" s="81"/>
      <c r="J114" s="34">
        <v>0</v>
      </c>
      <c r="K114" s="4"/>
      <c r="L114" s="80"/>
      <c r="M114" s="80"/>
      <c r="N114" s="80"/>
      <c r="O114" s="80"/>
      <c r="P114" s="80"/>
      <c r="Q114" s="34">
        <v>0</v>
      </c>
      <c r="R114" s="4"/>
      <c r="S114" s="80"/>
      <c r="T114" s="80"/>
      <c r="U114" s="80"/>
      <c r="V114" s="80"/>
      <c r="W114" s="80"/>
      <c r="X114" s="34">
        <v>0</v>
      </c>
      <c r="Y114" s="23"/>
      <c r="Z114" s="80"/>
      <c r="AA114" s="80"/>
      <c r="AB114" s="80"/>
      <c r="AC114" s="80"/>
      <c r="AD114" s="80"/>
      <c r="AE114" s="34">
        <v>0</v>
      </c>
      <c r="AF114" s="4"/>
      <c r="AG114" s="80"/>
      <c r="AH114" s="80"/>
      <c r="AI114" s="80"/>
      <c r="AJ114" s="80"/>
      <c r="AK114" s="80"/>
      <c r="AL114" s="34">
        <v>0</v>
      </c>
      <c r="AM114" s="29"/>
      <c r="AN114" s="81"/>
      <c r="AO114" s="81"/>
      <c r="AP114" s="12">
        <f t="shared" si="57"/>
        <v>0</v>
      </c>
    </row>
    <row r="115" spans="1:43" ht="15.6" x14ac:dyDescent="0.3">
      <c r="A115" s="4"/>
      <c r="B115" s="4"/>
      <c r="C115" s="4"/>
      <c r="D115" s="4"/>
      <c r="E115" s="4"/>
      <c r="F115" s="25"/>
      <c r="G115" s="24" t="s">
        <v>91</v>
      </c>
      <c r="H115" s="4"/>
      <c r="I115" s="4"/>
      <c r="J115" s="30">
        <f>SUM(J107:J114)</f>
        <v>0</v>
      </c>
      <c r="K115" s="4"/>
      <c r="L115" s="4"/>
      <c r="M115" s="4"/>
      <c r="N115" s="25"/>
      <c r="O115" s="4"/>
      <c r="P115" s="4"/>
      <c r="Q115" s="30">
        <f>SUM(Q107:Q114)</f>
        <v>0</v>
      </c>
      <c r="R115" s="4"/>
      <c r="S115" s="4"/>
      <c r="T115" s="4"/>
      <c r="U115" s="25"/>
      <c r="V115" s="4"/>
      <c r="W115" s="4"/>
      <c r="X115" s="30">
        <f>SUM(X107:X114)</f>
        <v>0</v>
      </c>
      <c r="Y115" s="23"/>
      <c r="Z115" s="4"/>
      <c r="AA115" s="4"/>
      <c r="AB115" s="25"/>
      <c r="AC115" s="4"/>
      <c r="AD115" s="4"/>
      <c r="AE115" s="30">
        <f>SUM(AE107:AE114)</f>
        <v>0</v>
      </c>
      <c r="AF115" s="4"/>
      <c r="AG115" s="4"/>
      <c r="AH115" s="4"/>
      <c r="AI115" s="25"/>
      <c r="AJ115" s="4"/>
      <c r="AK115" s="4"/>
      <c r="AL115" s="30">
        <f>SUM(AL107:AL114)</f>
        <v>0</v>
      </c>
      <c r="AM115" s="42"/>
      <c r="AN115" s="4"/>
      <c r="AO115" s="4"/>
      <c r="AP115" s="30">
        <f>SUM(AP107:AP114)</f>
        <v>0</v>
      </c>
    </row>
    <row r="116" spans="1:43" x14ac:dyDescent="0.3">
      <c r="R116" s="4"/>
      <c r="Y116" s="23"/>
      <c r="AF116" s="4"/>
      <c r="AM116" s="4"/>
    </row>
    <row r="117" spans="1:43" x14ac:dyDescent="0.3">
      <c r="G117" s="67"/>
      <c r="H117" s="50"/>
      <c r="I117" s="50"/>
      <c r="J117" s="51"/>
      <c r="K117" s="4"/>
      <c r="N117" s="67"/>
      <c r="O117" s="50"/>
      <c r="P117" s="50"/>
      <c r="Q117" s="51"/>
      <c r="R117" s="4"/>
      <c r="U117" s="67"/>
      <c r="V117" s="50"/>
      <c r="W117" s="50"/>
      <c r="X117" s="51"/>
      <c r="Y117" s="23"/>
      <c r="AB117" s="67"/>
      <c r="AC117" s="50"/>
      <c r="AD117" s="50"/>
      <c r="AE117" s="51"/>
      <c r="AF117" s="4"/>
      <c r="AI117" s="67"/>
      <c r="AJ117" s="50"/>
      <c r="AK117" s="50"/>
      <c r="AL117" s="51"/>
      <c r="AM117" s="4"/>
      <c r="AN117" s="49"/>
      <c r="AO117" s="50"/>
      <c r="AP117" s="51"/>
      <c r="AQ117" s="52"/>
    </row>
    <row r="118" spans="1:43" x14ac:dyDescent="0.3">
      <c r="G118" s="67"/>
      <c r="H118" s="56" t="s">
        <v>96</v>
      </c>
      <c r="I118" s="57"/>
      <c r="J118" s="58">
        <f>J31+J36+J45+J51+J59+J63+J69+J73+J79+J85+J91+J96+J104+J115</f>
        <v>0</v>
      </c>
      <c r="K118" s="4"/>
      <c r="N118" s="67"/>
      <c r="O118" s="56" t="s">
        <v>96</v>
      </c>
      <c r="P118" s="57"/>
      <c r="Q118" s="58">
        <f>Q31+Q36+Q45+Q51+Q59+Q63+Q69+Q73+Q79+Q85+Q91+Q96+Q104+Q115</f>
        <v>0</v>
      </c>
      <c r="R118" s="4"/>
      <c r="U118" s="67"/>
      <c r="V118" s="56" t="s">
        <v>96</v>
      </c>
      <c r="W118" s="57"/>
      <c r="X118" s="58">
        <f>X31+X36+X45+X51+X59+X63+X69+X73+X79+X85+X91+X96+X104+X115</f>
        <v>0</v>
      </c>
      <c r="Y118" s="23"/>
      <c r="AB118" s="67"/>
      <c r="AC118" s="56" t="s">
        <v>96</v>
      </c>
      <c r="AD118" s="57"/>
      <c r="AE118" s="58">
        <f>AE31+AE36+AE45+AE51+AE59+AE63+AE69+AE73+AE79+AE85+AE91+AE96+AE104+AE115</f>
        <v>0</v>
      </c>
      <c r="AF118" s="4"/>
      <c r="AI118" s="67"/>
      <c r="AJ118" s="56" t="s">
        <v>96</v>
      </c>
      <c r="AK118" s="57"/>
      <c r="AL118" s="58">
        <f>AL31+AL36+AL45+AL51+AL59+AL63+AL69+AL73+AL79+AL85+AL91+AL96+AL104+AL115</f>
        <v>0</v>
      </c>
      <c r="AM118" s="4"/>
      <c r="AN118" s="61" t="s">
        <v>104</v>
      </c>
      <c r="AO118" s="57"/>
      <c r="AP118" s="58">
        <f>AP31+AP36+AP45+AP51+AP59+AP63+AP69+AP73+AP79+AP85+AP91+AP96+AP104+AP115</f>
        <v>0</v>
      </c>
      <c r="AQ118" s="60"/>
    </row>
    <row r="119" spans="1:43" x14ac:dyDescent="0.3">
      <c r="G119" s="67"/>
      <c r="H119" s="56" t="s">
        <v>111</v>
      </c>
      <c r="I119" s="57"/>
      <c r="J119" s="58">
        <v>0</v>
      </c>
      <c r="K119" s="4"/>
      <c r="N119" s="67"/>
      <c r="O119" s="56" t="s">
        <v>111</v>
      </c>
      <c r="P119" s="57"/>
      <c r="Q119" s="58">
        <v>0</v>
      </c>
      <c r="R119" s="4"/>
      <c r="U119" s="67"/>
      <c r="V119" s="56" t="s">
        <v>111</v>
      </c>
      <c r="W119" s="57"/>
      <c r="X119" s="58">
        <v>0</v>
      </c>
      <c r="Y119" s="23"/>
      <c r="AB119" s="67"/>
      <c r="AC119" s="56" t="s">
        <v>111</v>
      </c>
      <c r="AD119" s="57"/>
      <c r="AE119" s="58">
        <v>0</v>
      </c>
      <c r="AF119" s="4"/>
      <c r="AI119" s="67"/>
      <c r="AJ119" s="56" t="s">
        <v>111</v>
      </c>
      <c r="AK119" s="57"/>
      <c r="AL119" s="58">
        <v>0</v>
      </c>
      <c r="AM119" s="4"/>
      <c r="AN119" s="61" t="s">
        <v>113</v>
      </c>
      <c r="AO119" s="57"/>
      <c r="AP119" s="58">
        <f>J119+Q119+X119+AE119+AL119</f>
        <v>0</v>
      </c>
      <c r="AQ119" s="60"/>
    </row>
    <row r="120" spans="1:43" x14ac:dyDescent="0.3">
      <c r="G120" s="67"/>
      <c r="H120" s="56" t="s">
        <v>112</v>
      </c>
      <c r="I120" s="57"/>
      <c r="J120" s="58">
        <v>0</v>
      </c>
      <c r="K120" s="4"/>
      <c r="N120" s="67"/>
      <c r="O120" s="56" t="s">
        <v>112</v>
      </c>
      <c r="P120" s="57"/>
      <c r="Q120" s="58">
        <v>0</v>
      </c>
      <c r="R120" s="4"/>
      <c r="U120" s="67"/>
      <c r="V120" s="56" t="s">
        <v>112</v>
      </c>
      <c r="W120" s="57"/>
      <c r="X120" s="58">
        <v>0</v>
      </c>
      <c r="Y120" s="23"/>
      <c r="AB120" s="67"/>
      <c r="AC120" s="56" t="s">
        <v>112</v>
      </c>
      <c r="AD120" s="57"/>
      <c r="AE120" s="58">
        <v>0</v>
      </c>
      <c r="AF120" s="4"/>
      <c r="AI120" s="67"/>
      <c r="AJ120" s="56" t="s">
        <v>112</v>
      </c>
      <c r="AK120" s="57"/>
      <c r="AL120" s="58">
        <v>0</v>
      </c>
      <c r="AM120" s="4"/>
      <c r="AN120" s="61" t="s">
        <v>114</v>
      </c>
      <c r="AO120" s="57"/>
      <c r="AP120" s="58">
        <f>J120+Q120+X120+AE120+AL120</f>
        <v>0</v>
      </c>
      <c r="AQ120" s="60"/>
    </row>
    <row r="121" spans="1:43" x14ac:dyDescent="0.3">
      <c r="G121" s="67"/>
      <c r="H121" s="56" t="s">
        <v>99</v>
      </c>
      <c r="I121" s="57"/>
      <c r="J121" s="58">
        <f>J119+J120-J100-J62-J67</f>
        <v>0</v>
      </c>
      <c r="K121" s="4"/>
      <c r="N121" s="67"/>
      <c r="O121" s="56" t="s">
        <v>99</v>
      </c>
      <c r="P121" s="57"/>
      <c r="Q121" s="58">
        <f>Q119+Q120-Q100-Q62-Q67</f>
        <v>0</v>
      </c>
      <c r="R121" s="72"/>
      <c r="S121" s="66"/>
      <c r="T121" s="66"/>
      <c r="U121" s="58"/>
      <c r="V121" s="56" t="s">
        <v>99</v>
      </c>
      <c r="W121" s="58"/>
      <c r="X121" s="58">
        <f>X119+X120-X100-X62-X67</f>
        <v>0</v>
      </c>
      <c r="Y121" s="72"/>
      <c r="Z121" s="66"/>
      <c r="AA121" s="66"/>
      <c r="AB121" s="58"/>
      <c r="AC121" s="56" t="s">
        <v>99</v>
      </c>
      <c r="AD121" s="58"/>
      <c r="AE121" s="58">
        <f>AE119+AE120-AE100-AE62-AE67</f>
        <v>0</v>
      </c>
      <c r="AF121" s="72"/>
      <c r="AG121" s="66"/>
      <c r="AH121" s="66"/>
      <c r="AI121" s="58"/>
      <c r="AJ121" s="56" t="s">
        <v>99</v>
      </c>
      <c r="AK121" s="58"/>
      <c r="AL121" s="58">
        <f>AL119+AL120-AL100-AL62-AL67</f>
        <v>0</v>
      </c>
      <c r="AM121" s="4"/>
      <c r="AN121" s="61" t="s">
        <v>99</v>
      </c>
      <c r="AO121" s="57"/>
      <c r="AP121" s="58">
        <f>J121+Q121+X121+AE121+AL121</f>
        <v>0</v>
      </c>
      <c r="AQ121" s="60"/>
    </row>
    <row r="122" spans="1:43" x14ac:dyDescent="0.3">
      <c r="G122" s="67"/>
      <c r="H122" s="56" t="s">
        <v>97</v>
      </c>
      <c r="I122" s="59">
        <v>0.57999999999999996</v>
      </c>
      <c r="J122" s="58">
        <f>I122*J121</f>
        <v>0</v>
      </c>
      <c r="K122" s="4"/>
      <c r="N122" s="67"/>
      <c r="O122" s="56" t="s">
        <v>97</v>
      </c>
      <c r="P122" s="59">
        <v>0.57999999999999996</v>
      </c>
      <c r="Q122" s="58">
        <f>P122*Q121</f>
        <v>0</v>
      </c>
      <c r="R122" s="4"/>
      <c r="U122" s="67"/>
      <c r="V122" s="56" t="s">
        <v>97</v>
      </c>
      <c r="W122" s="59">
        <v>0.57999999999999996</v>
      </c>
      <c r="X122" s="58">
        <f>W122*X121</f>
        <v>0</v>
      </c>
      <c r="Y122" s="23"/>
      <c r="AB122" s="67"/>
      <c r="AC122" s="56" t="s">
        <v>97</v>
      </c>
      <c r="AD122" s="59">
        <v>0.57999999999999996</v>
      </c>
      <c r="AE122" s="58">
        <f>AD122*AE121</f>
        <v>0</v>
      </c>
      <c r="AF122" s="4"/>
      <c r="AI122" s="67"/>
      <c r="AJ122" s="56" t="s">
        <v>97</v>
      </c>
      <c r="AK122" s="59">
        <v>0.57999999999999996</v>
      </c>
      <c r="AL122" s="58">
        <f>AK122*AL121</f>
        <v>0</v>
      </c>
      <c r="AM122" s="4"/>
      <c r="AN122" s="61" t="s">
        <v>106</v>
      </c>
      <c r="AO122" s="59">
        <v>0.57999999999999996</v>
      </c>
      <c r="AP122" s="58">
        <f>J122+Q122+X122+AE122+AL122</f>
        <v>0</v>
      </c>
      <c r="AQ122" s="60"/>
    </row>
    <row r="123" spans="1:43" x14ac:dyDescent="0.3">
      <c r="G123" s="67"/>
      <c r="H123" s="56" t="s">
        <v>98</v>
      </c>
      <c r="I123" s="57"/>
      <c r="J123" s="58">
        <f>J119+J120+J122</f>
        <v>0</v>
      </c>
      <c r="K123" s="4"/>
      <c r="N123" s="67"/>
      <c r="O123" s="56" t="s">
        <v>100</v>
      </c>
      <c r="P123" s="57"/>
      <c r="Q123" s="58">
        <f>Q119+Q120+Q122</f>
        <v>0</v>
      </c>
      <c r="R123" s="4"/>
      <c r="U123" s="67"/>
      <c r="V123" s="56" t="s">
        <v>101</v>
      </c>
      <c r="W123" s="57"/>
      <c r="X123" s="58">
        <f>X119+X120+X122</f>
        <v>0</v>
      </c>
      <c r="Y123" s="23"/>
      <c r="AB123" s="67"/>
      <c r="AC123" s="56" t="s">
        <v>102</v>
      </c>
      <c r="AD123" s="57"/>
      <c r="AE123" s="58">
        <f>AE119+AE120+AE122</f>
        <v>0</v>
      </c>
      <c r="AF123" s="4"/>
      <c r="AI123" s="67"/>
      <c r="AJ123" s="56" t="s">
        <v>103</v>
      </c>
      <c r="AK123" s="57"/>
      <c r="AL123" s="58">
        <f>AL119+AL120+AL122</f>
        <v>0</v>
      </c>
      <c r="AM123" s="4"/>
      <c r="AN123" s="61" t="s">
        <v>105</v>
      </c>
      <c r="AO123" s="57"/>
      <c r="AP123" s="58">
        <f>J123+Q123+X123+AE123+AL123</f>
        <v>0</v>
      </c>
      <c r="AQ123" s="60"/>
    </row>
    <row r="124" spans="1:43" x14ac:dyDescent="0.3">
      <c r="G124" s="67"/>
      <c r="H124" s="54"/>
      <c r="I124" s="54"/>
      <c r="J124" s="55"/>
      <c r="K124" s="4"/>
      <c r="N124" s="67"/>
      <c r="O124" s="54"/>
      <c r="P124" s="54"/>
      <c r="Q124" s="55"/>
      <c r="R124" s="4"/>
      <c r="U124" s="67"/>
      <c r="V124" s="54"/>
      <c r="W124" s="54"/>
      <c r="X124" s="55"/>
      <c r="Y124" s="23"/>
      <c r="AB124" s="67"/>
      <c r="AC124" s="54"/>
      <c r="AD124" s="54"/>
      <c r="AE124" s="55"/>
      <c r="AF124" s="4"/>
      <c r="AI124" s="67"/>
      <c r="AJ124" s="54"/>
      <c r="AK124" s="54"/>
      <c r="AL124" s="55"/>
      <c r="AM124" s="4"/>
      <c r="AN124" s="53"/>
      <c r="AO124" s="54"/>
      <c r="AP124" s="55"/>
      <c r="AQ124" s="52"/>
    </row>
  </sheetData>
  <mergeCells count="309">
    <mergeCell ref="D9:J9"/>
    <mergeCell ref="L9:Q9"/>
    <mergeCell ref="S9:X9"/>
    <mergeCell ref="Z9:AE9"/>
    <mergeCell ref="AG9:AL9"/>
    <mergeCell ref="AN9:AP9"/>
    <mergeCell ref="L53:P53"/>
    <mergeCell ref="L54:P54"/>
    <mergeCell ref="L55:P55"/>
    <mergeCell ref="Z53:AD53"/>
    <mergeCell ref="Z54:AD54"/>
    <mergeCell ref="S47:W47"/>
    <mergeCell ref="S48:W48"/>
    <mergeCell ref="S50:W50"/>
    <mergeCell ref="Z39:AD39"/>
    <mergeCell ref="Z40:AD40"/>
    <mergeCell ref="Z41:AD41"/>
    <mergeCell ref="Z42:AD42"/>
    <mergeCell ref="Z43:AD43"/>
    <mergeCell ref="Z44:AD44"/>
    <mergeCell ref="Z47:AD47"/>
    <mergeCell ref="Z48:AD48"/>
    <mergeCell ref="Z50:AD50"/>
    <mergeCell ref="S39:W39"/>
    <mergeCell ref="AG114:AK114"/>
    <mergeCell ref="Z107:AD107"/>
    <mergeCell ref="Z109:AD109"/>
    <mergeCell ref="Z110:AD110"/>
    <mergeCell ref="Z111:AD111"/>
    <mergeCell ref="Z112:AD112"/>
    <mergeCell ref="L113:P113"/>
    <mergeCell ref="L114:P114"/>
    <mergeCell ref="S107:W107"/>
    <mergeCell ref="S109:W109"/>
    <mergeCell ref="S110:W110"/>
    <mergeCell ref="S111:W111"/>
    <mergeCell ref="S112:W112"/>
    <mergeCell ref="S113:W113"/>
    <mergeCell ref="S114:W114"/>
    <mergeCell ref="L107:P107"/>
    <mergeCell ref="L109:P109"/>
    <mergeCell ref="L110:P110"/>
    <mergeCell ref="L111:P111"/>
    <mergeCell ref="L112:P112"/>
    <mergeCell ref="C102:D102"/>
    <mergeCell ref="C103:D103"/>
    <mergeCell ref="AN113:AO113"/>
    <mergeCell ref="AN114:AO114"/>
    <mergeCell ref="C107:I107"/>
    <mergeCell ref="C109:I109"/>
    <mergeCell ref="C110:I110"/>
    <mergeCell ref="C111:I111"/>
    <mergeCell ref="C112:I112"/>
    <mergeCell ref="C113:I113"/>
    <mergeCell ref="C114:I114"/>
    <mergeCell ref="AN107:AO107"/>
    <mergeCell ref="AN109:AO109"/>
    <mergeCell ref="AN110:AO110"/>
    <mergeCell ref="AN111:AO111"/>
    <mergeCell ref="AN112:AO112"/>
    <mergeCell ref="Z113:AD113"/>
    <mergeCell ref="Z114:AD114"/>
    <mergeCell ref="AG107:AK107"/>
    <mergeCell ref="AG109:AK109"/>
    <mergeCell ref="AG110:AK110"/>
    <mergeCell ref="AG111:AK111"/>
    <mergeCell ref="AG112:AK112"/>
    <mergeCell ref="AG113:AK113"/>
    <mergeCell ref="L98:P98"/>
    <mergeCell ref="L99:P99"/>
    <mergeCell ref="L100:P100"/>
    <mergeCell ref="S98:W98"/>
    <mergeCell ref="S99:W99"/>
    <mergeCell ref="S100:W100"/>
    <mergeCell ref="C98:I98"/>
    <mergeCell ref="C99:I99"/>
    <mergeCell ref="C100:I100"/>
    <mergeCell ref="C93:I93"/>
    <mergeCell ref="C94:I94"/>
    <mergeCell ref="C95:I95"/>
    <mergeCell ref="L93:P93"/>
    <mergeCell ref="L94:P94"/>
    <mergeCell ref="L95:P95"/>
    <mergeCell ref="S93:W93"/>
    <mergeCell ref="S94:W94"/>
    <mergeCell ref="S95:W95"/>
    <mergeCell ref="AN102:AO102"/>
    <mergeCell ref="AG93:AK93"/>
    <mergeCell ref="AG94:AK94"/>
    <mergeCell ref="AG95:AK95"/>
    <mergeCell ref="AG98:AK98"/>
    <mergeCell ref="AG99:AK99"/>
    <mergeCell ref="Z98:AD98"/>
    <mergeCell ref="Z99:AD99"/>
    <mergeCell ref="Z100:AD100"/>
    <mergeCell ref="Z93:AD93"/>
    <mergeCell ref="Z94:AD94"/>
    <mergeCell ref="Z95:AD95"/>
    <mergeCell ref="AG90:AK90"/>
    <mergeCell ref="AN88:AO88"/>
    <mergeCell ref="AN89:AO89"/>
    <mergeCell ref="AN90:AO90"/>
    <mergeCell ref="AN103:AO103"/>
    <mergeCell ref="AN93:AO93"/>
    <mergeCell ref="AN94:AO94"/>
    <mergeCell ref="AN95:AO95"/>
    <mergeCell ref="C88:I88"/>
    <mergeCell ref="C89:I89"/>
    <mergeCell ref="C90:I90"/>
    <mergeCell ref="L88:P88"/>
    <mergeCell ref="L89:P89"/>
    <mergeCell ref="L90:P90"/>
    <mergeCell ref="S88:W88"/>
    <mergeCell ref="S89:W89"/>
    <mergeCell ref="S90:W90"/>
    <mergeCell ref="Z88:AD88"/>
    <mergeCell ref="Z89:AD89"/>
    <mergeCell ref="Z90:AD90"/>
    <mergeCell ref="AG100:AK100"/>
    <mergeCell ref="AN98:AO98"/>
    <mergeCell ref="AN99:AO99"/>
    <mergeCell ref="AN100:AO100"/>
    <mergeCell ref="C82:I82"/>
    <mergeCell ref="C83:I83"/>
    <mergeCell ref="C84:I84"/>
    <mergeCell ref="L81:P81"/>
    <mergeCell ref="L82:P82"/>
    <mergeCell ref="L83:P83"/>
    <mergeCell ref="L84:P84"/>
    <mergeCell ref="AG88:AK88"/>
    <mergeCell ref="AG89:AK89"/>
    <mergeCell ref="AG82:AK82"/>
    <mergeCell ref="AG83:AK83"/>
    <mergeCell ref="AG84:AK84"/>
    <mergeCell ref="AN81:AO81"/>
    <mergeCell ref="AN82:AO82"/>
    <mergeCell ref="AN83:AO83"/>
    <mergeCell ref="AN84:AO84"/>
    <mergeCell ref="S81:W81"/>
    <mergeCell ref="S82:W82"/>
    <mergeCell ref="S83:W83"/>
    <mergeCell ref="S84:W84"/>
    <mergeCell ref="Z81:AD81"/>
    <mergeCell ref="Z82:AD82"/>
    <mergeCell ref="Z83:AD83"/>
    <mergeCell ref="Z84:AD84"/>
    <mergeCell ref="C75:I75"/>
    <mergeCell ref="C76:I76"/>
    <mergeCell ref="C77:I77"/>
    <mergeCell ref="C78:I78"/>
    <mergeCell ref="L75:P75"/>
    <mergeCell ref="L76:P76"/>
    <mergeCell ref="L77:P77"/>
    <mergeCell ref="L78:P78"/>
    <mergeCell ref="AG81:AK81"/>
    <mergeCell ref="C81:I81"/>
    <mergeCell ref="AG75:AK75"/>
    <mergeCell ref="AG76:AK76"/>
    <mergeCell ref="AG77:AK77"/>
    <mergeCell ref="AG78:AK78"/>
    <mergeCell ref="AN75:AO75"/>
    <mergeCell ref="AN76:AO76"/>
    <mergeCell ref="AN77:AO77"/>
    <mergeCell ref="AN78:AO78"/>
    <mergeCell ref="S75:W75"/>
    <mergeCell ref="S76:W76"/>
    <mergeCell ref="S77:W77"/>
    <mergeCell ref="S78:W78"/>
    <mergeCell ref="Z75:AD75"/>
    <mergeCell ref="Z76:AD76"/>
    <mergeCell ref="Z77:AD77"/>
    <mergeCell ref="Z78:AD78"/>
    <mergeCell ref="S68:W68"/>
    <mergeCell ref="S71:W71"/>
    <mergeCell ref="S72:W72"/>
    <mergeCell ref="L65:P65"/>
    <mergeCell ref="L66:P66"/>
    <mergeCell ref="L68:P68"/>
    <mergeCell ref="L71:P71"/>
    <mergeCell ref="L72:P72"/>
    <mergeCell ref="C71:I71"/>
    <mergeCell ref="C72:I72"/>
    <mergeCell ref="C65:I65"/>
    <mergeCell ref="C66:I66"/>
    <mergeCell ref="C68:I68"/>
    <mergeCell ref="D67:I67"/>
    <mergeCell ref="O67:P67"/>
    <mergeCell ref="V67:W67"/>
    <mergeCell ref="AN68:AO68"/>
    <mergeCell ref="AN71:AO71"/>
    <mergeCell ref="AN72:AO72"/>
    <mergeCell ref="AG65:AK65"/>
    <mergeCell ref="AG66:AK66"/>
    <mergeCell ref="AG68:AK68"/>
    <mergeCell ref="AG71:AK71"/>
    <mergeCell ref="AG72:AK72"/>
    <mergeCell ref="Z65:AD65"/>
    <mergeCell ref="Z66:AD66"/>
    <mergeCell ref="Z68:AD68"/>
    <mergeCell ref="Z71:AD71"/>
    <mergeCell ref="Z72:AD72"/>
    <mergeCell ref="AC67:AD67"/>
    <mergeCell ref="AJ67:AK67"/>
    <mergeCell ref="AN67:AO67"/>
    <mergeCell ref="D62:I62"/>
    <mergeCell ref="C53:I53"/>
    <mergeCell ref="C54:I54"/>
    <mergeCell ref="C55:I55"/>
    <mergeCell ref="C56:I56"/>
    <mergeCell ref="C57:I57"/>
    <mergeCell ref="C58:I58"/>
    <mergeCell ref="AN65:AO65"/>
    <mergeCell ref="AN66:AO66"/>
    <mergeCell ref="S65:W65"/>
    <mergeCell ref="S66:W66"/>
    <mergeCell ref="L57:P57"/>
    <mergeCell ref="L58:P58"/>
    <mergeCell ref="Z55:AD55"/>
    <mergeCell ref="Z56:AD56"/>
    <mergeCell ref="Z57:AD57"/>
    <mergeCell ref="Z58:AD58"/>
    <mergeCell ref="Z62:AD62"/>
    <mergeCell ref="L62:P62"/>
    <mergeCell ref="S53:W53"/>
    <mergeCell ref="S54:W54"/>
    <mergeCell ref="S55:W55"/>
    <mergeCell ref="S56:W56"/>
    <mergeCell ref="L56:P56"/>
    <mergeCell ref="S57:W57"/>
    <mergeCell ref="S58:W58"/>
    <mergeCell ref="S62:W62"/>
    <mergeCell ref="AG58:AK58"/>
    <mergeCell ref="AG62:AK62"/>
    <mergeCell ref="AN53:AO53"/>
    <mergeCell ref="AN54:AO54"/>
    <mergeCell ref="AN55:AO55"/>
    <mergeCell ref="AN56:AO56"/>
    <mergeCell ref="AN57:AO57"/>
    <mergeCell ref="AN58:AO58"/>
    <mergeCell ref="AN62:AO62"/>
    <mergeCell ref="AG53:AK53"/>
    <mergeCell ref="AG54:AK54"/>
    <mergeCell ref="AG55:AK55"/>
    <mergeCell ref="AG56:AK56"/>
    <mergeCell ref="AG57:AK57"/>
    <mergeCell ref="C47:I47"/>
    <mergeCell ref="C48:I48"/>
    <mergeCell ref="C50:I50"/>
    <mergeCell ref="L39:P39"/>
    <mergeCell ref="L40:P40"/>
    <mergeCell ref="L41:P41"/>
    <mergeCell ref="L42:P42"/>
    <mergeCell ref="L43:P43"/>
    <mergeCell ref="L44:P44"/>
    <mergeCell ref="L47:P47"/>
    <mergeCell ref="L48:P48"/>
    <mergeCell ref="L50:P50"/>
    <mergeCell ref="C39:I39"/>
    <mergeCell ref="C40:I40"/>
    <mergeCell ref="C41:I41"/>
    <mergeCell ref="C42:I42"/>
    <mergeCell ref="C43:I43"/>
    <mergeCell ref="O49:P49"/>
    <mergeCell ref="AG50:AK50"/>
    <mergeCell ref="AN39:AO39"/>
    <mergeCell ref="AN40:AO40"/>
    <mergeCell ref="AN41:AO41"/>
    <mergeCell ref="AN42:AO42"/>
    <mergeCell ref="AN43:AO43"/>
    <mergeCell ref="AN44:AO44"/>
    <mergeCell ref="AN47:AO47"/>
    <mergeCell ref="AN48:AO48"/>
    <mergeCell ref="AN50:AO50"/>
    <mergeCell ref="AG39:AK39"/>
    <mergeCell ref="AG40:AK40"/>
    <mergeCell ref="AG41:AK41"/>
    <mergeCell ref="AG42:AK42"/>
    <mergeCell ref="AG43:AK43"/>
    <mergeCell ref="C33:I33"/>
    <mergeCell ref="C34:I34"/>
    <mergeCell ref="C35:I35"/>
    <mergeCell ref="L33:P33"/>
    <mergeCell ref="L34:P34"/>
    <mergeCell ref="L35:P35"/>
    <mergeCell ref="AG44:AK44"/>
    <mergeCell ref="S44:W44"/>
    <mergeCell ref="C44:I44"/>
    <mergeCell ref="AG33:AK33"/>
    <mergeCell ref="AG34:AK34"/>
    <mergeCell ref="AG35:AK35"/>
    <mergeCell ref="S40:W40"/>
    <mergeCell ref="S41:W41"/>
    <mergeCell ref="S42:W42"/>
    <mergeCell ref="S43:W43"/>
    <mergeCell ref="V49:W49"/>
    <mergeCell ref="AC49:AD49"/>
    <mergeCell ref="AJ49:AK49"/>
    <mergeCell ref="AN49:AO49"/>
    <mergeCell ref="AN33:AO33"/>
    <mergeCell ref="AN34:AO34"/>
    <mergeCell ref="AN35:AO35"/>
    <mergeCell ref="S33:W33"/>
    <mergeCell ref="S34:W34"/>
    <mergeCell ref="S35:W35"/>
    <mergeCell ref="Z33:AD33"/>
    <mergeCell ref="Z34:AD34"/>
    <mergeCell ref="Z35:AD35"/>
    <mergeCell ref="AG47:AK47"/>
    <mergeCell ref="AG48:AK48"/>
  </mergeCells>
  <printOptions horizontalCentered="1"/>
  <pageMargins left="0.25" right="0.25" top="0.5" bottom="0.5" header="0.5" footer="0.5"/>
  <pageSetup scale="45" fitToWidth="0" fitToHeight="0" orientation="landscape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Moya, Stacey (LLU)</dc:creator>
  <cp:lastModifiedBy>Donahue, Sherie (LLU)</cp:lastModifiedBy>
  <cp:lastPrinted>2017-08-11T19:34:37Z</cp:lastPrinted>
  <dcterms:created xsi:type="dcterms:W3CDTF">2014-03-05T17:21:49Z</dcterms:created>
  <dcterms:modified xsi:type="dcterms:W3CDTF">2018-03-01T22:22:56Z</dcterms:modified>
</cp:coreProperties>
</file>